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Ligue SUD\PSF\PSF 2023\"/>
    </mc:Choice>
  </mc:AlternateContent>
  <xr:revisionPtr revIDLastSave="0" documentId="13_ncr:1_{29EBDAB3-0944-433A-888D-53ADD098E544}" xr6:coauthVersionLast="47" xr6:coauthVersionMax="47" xr10:uidLastSave="{00000000-0000-0000-0000-000000000000}"/>
  <bookViews>
    <workbookView xWindow="-120" yWindow="-120" windowWidth="29040" windowHeight="15840" activeTab="1" xr2:uid="{8AC76407-6B01-48BF-80D3-6F607F431767}"/>
  </bookViews>
  <sheets>
    <sheet name="Utilisation" sheetId="4" r:id="rId1"/>
    <sheet name="Projet Dispositif 2-2023" sheetId="1" r:id="rId2"/>
    <sheet name="Budget Dispositif 2-2023" sheetId="3" r:id="rId3"/>
    <sheet name="Modification" sheetId="5" state="hidden" r:id="rId4"/>
    <sheet name="données" sheetId="2" state="hidden" r:id="rId5"/>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3" l="1"/>
  <c r="K69" i="3" s="1"/>
  <c r="D61" i="3"/>
  <c r="D69" i="3" s="1"/>
  <c r="K23" i="3"/>
  <c r="K12" i="3"/>
  <c r="K53" i="3" s="1"/>
  <c r="A73" i="3" s="1"/>
  <c r="D27" i="3"/>
  <c r="D23" i="3"/>
  <c r="D17" i="3"/>
  <c r="D11" i="3"/>
  <c r="D7" i="3"/>
  <c r="D27" i="1"/>
  <c r="D26" i="1"/>
  <c r="D53" i="3" l="1"/>
  <c r="D57" i="3" s="1"/>
  <c r="K57" i="3" l="1"/>
</calcChain>
</file>

<file path=xl/sharedStrings.xml><?xml version="1.0" encoding="utf-8"?>
<sst xmlns="http://schemas.openxmlformats.org/spreadsheetml/2006/main" count="224" uniqueCount="201">
  <si>
    <t>Vous devez d'abord choisir la fiche thématique de la FFBB :</t>
  </si>
  <si>
    <t>Clubs :</t>
  </si>
  <si>
    <t>01 à 05</t>
  </si>
  <si>
    <t>RAPPEL ! Pour une thématique FFBB, une seule fiche-action à saisir !</t>
  </si>
  <si>
    <t>˅</t>
  </si>
  <si>
    <t>Description</t>
  </si>
  <si>
    <t>Récurrence</t>
  </si>
  <si>
    <t>Première demande</t>
  </si>
  <si>
    <t>Renouvellement</t>
  </si>
  <si>
    <r>
      <rPr>
        <b/>
        <sz val="11"/>
        <color theme="8"/>
        <rFont val="Wingdings"/>
        <charset val="2"/>
      </rPr>
      <t>ç</t>
    </r>
    <r>
      <rPr>
        <b/>
        <sz val="11"/>
        <color theme="8"/>
        <rFont val="Calibri"/>
        <family val="2"/>
      </rPr>
      <t xml:space="preserve"> vous devez sélectionner au choix ou "Première demande" ou "Renouvellement"</t>
    </r>
  </si>
  <si>
    <t>Intitulé</t>
  </si>
  <si>
    <t>à remplir obligatoirement (texte ou nombre ou date)</t>
  </si>
  <si>
    <t>Période</t>
  </si>
  <si>
    <t>Annuel</t>
  </si>
  <si>
    <r>
      <rPr>
        <b/>
        <sz val="11"/>
        <color theme="8"/>
        <rFont val="Wingdings"/>
        <charset val="2"/>
      </rPr>
      <t>ç</t>
    </r>
    <r>
      <rPr>
        <b/>
        <sz val="11"/>
        <color theme="8"/>
        <rFont val="Calibri"/>
        <family val="2"/>
      </rPr>
      <t xml:space="preserve"> vous devez sélectionner ANNUEL</t>
    </r>
  </si>
  <si>
    <t>Date de début :</t>
  </si>
  <si>
    <t>Date de Fin :</t>
  </si>
  <si>
    <t>Objectifs</t>
  </si>
  <si>
    <r>
      <rPr>
        <b/>
        <sz val="11"/>
        <color theme="8"/>
        <rFont val="Wingdings"/>
        <charset val="2"/>
      </rPr>
      <t>ç</t>
    </r>
    <r>
      <rPr>
        <b/>
        <sz val="11"/>
        <color theme="8"/>
        <rFont val="Calibri"/>
        <family val="2"/>
      </rPr>
      <t xml:space="preserve"> vous devez saisir l'objectif du projet</t>
    </r>
  </si>
  <si>
    <r>
      <rPr>
        <b/>
        <sz val="11"/>
        <color theme="8"/>
        <rFont val="Wingdings"/>
        <charset val="2"/>
      </rPr>
      <t>ç</t>
    </r>
    <r>
      <rPr>
        <b/>
        <sz val="11"/>
        <color theme="8"/>
        <rFont val="Calibri"/>
        <family val="2"/>
      </rPr>
      <t xml:space="preserve"> vous devez saisir la description du projet</t>
    </r>
  </si>
  <si>
    <t>Fédération</t>
  </si>
  <si>
    <t>FEDERATION FRANCAISE DE BASKETBALL</t>
  </si>
  <si>
    <r>
      <rPr>
        <b/>
        <sz val="11"/>
        <color theme="8"/>
        <rFont val="Wingdings"/>
        <charset val="2"/>
      </rPr>
      <t>ç</t>
    </r>
    <r>
      <rPr>
        <b/>
        <sz val="11"/>
        <color theme="8"/>
        <rFont val="Calibri"/>
        <family val="2"/>
      </rPr>
      <t xml:space="preserve"> choix unique</t>
    </r>
  </si>
  <si>
    <t>Nature de l'aide</t>
  </si>
  <si>
    <t>Projets sportifs fédéraux</t>
  </si>
  <si>
    <t>Modalité de l'aide</t>
  </si>
  <si>
    <t>Aide au projet</t>
  </si>
  <si>
    <t>Objectifs
opérationnels</t>
  </si>
  <si>
    <t>L'objectif opérationnel et le dispositif vous sont automatiquement déterminer à partir du choix de la thématique FFBB (Vous devez donc chosir dans les menus déroulant les propositions qui vous sont faites sur les deux cellules).</t>
  </si>
  <si>
    <t>Modalité ou 
dispositif</t>
  </si>
  <si>
    <t>Public bénéficiaire</t>
  </si>
  <si>
    <t>Statut</t>
  </si>
  <si>
    <t>Tranche d'âge :</t>
  </si>
  <si>
    <t>Sélectionner un choix dans le menu déroulant</t>
  </si>
  <si>
    <t>Genre</t>
  </si>
  <si>
    <t>Nombre :</t>
  </si>
  <si>
    <t>à remplir obligatoirement un nombre</t>
  </si>
  <si>
    <t>Commentaires
(bénéficiaires)</t>
  </si>
  <si>
    <t>à compléter (texte ou nombre) - non-obligatoire</t>
  </si>
  <si>
    <t>Type (validité)</t>
  </si>
  <si>
    <r>
      <rPr>
        <b/>
        <sz val="11"/>
        <color theme="8"/>
        <rFont val="Wingdings"/>
        <charset val="2"/>
      </rPr>
      <t>ç</t>
    </r>
    <r>
      <rPr>
        <b/>
        <sz val="11"/>
        <color theme="8"/>
        <rFont val="Calibri"/>
        <family val="2"/>
      </rPr>
      <t xml:space="preserve"> vous devez sélectionner le choix correspondant au type de public</t>
    </r>
  </si>
  <si>
    <t>Territoires</t>
  </si>
  <si>
    <t>Commentaires
(territoire)</t>
  </si>
  <si>
    <r>
      <rPr>
        <b/>
        <sz val="11"/>
        <color theme="8"/>
        <rFont val="Wingdings"/>
        <charset val="2"/>
      </rPr>
      <t>ç</t>
    </r>
    <r>
      <rPr>
        <b/>
        <sz val="11"/>
        <color theme="8"/>
        <rFont val="Calibri"/>
        <family val="2"/>
      </rPr>
      <t xml:space="preserve"> vous devez saisir un commentaire</t>
    </r>
  </si>
  <si>
    <t>Type territoire</t>
  </si>
  <si>
    <r>
      <rPr>
        <b/>
        <sz val="11"/>
        <color theme="8"/>
        <rFont val="Wingdings"/>
        <charset val="2"/>
      </rPr>
      <t>ç</t>
    </r>
    <r>
      <rPr>
        <b/>
        <sz val="11"/>
        <color theme="8"/>
        <rFont val="Calibri"/>
        <family val="2"/>
      </rPr>
      <t xml:space="preserve"> vous devez sélectionner le choix correspondant au territoires</t>
    </r>
  </si>
  <si>
    <t>Moyens humains</t>
  </si>
  <si>
    <t>Moyens matériels et humains</t>
  </si>
  <si>
    <r>
      <rPr>
        <b/>
        <sz val="11"/>
        <color theme="8"/>
        <rFont val="Wingdings"/>
        <charset val="2"/>
      </rPr>
      <t>ç</t>
    </r>
    <r>
      <rPr>
        <b/>
        <sz val="11"/>
        <color theme="8"/>
        <rFont val="Calibri"/>
        <family val="2"/>
      </rPr>
      <t xml:space="preserve"> vous devez saisir les moyens matériels et humains du projet et remplir le tableau ci-dessous</t>
    </r>
  </si>
  <si>
    <t>Nombre de personnes</t>
  </si>
  <si>
    <t>Nombre ETPT</t>
  </si>
  <si>
    <t>Bénévoles participants activement à l'action/projet</t>
  </si>
  <si>
    <t>Salariés</t>
  </si>
  <si>
    <t>dont en CDI</t>
  </si>
  <si>
    <t>dont en CDD</t>
  </si>
  <si>
    <t>dont emplois aidés</t>
  </si>
  <si>
    <t>Volontaires</t>
  </si>
  <si>
    <t>Est-il envisagé de procéder à un (ou des ) recrutement(s) pour la mise en œuvre de l'action/projet ?</t>
  </si>
  <si>
    <t>OUI</t>
  </si>
  <si>
    <t>NON</t>
  </si>
  <si>
    <r>
      <rPr>
        <b/>
        <sz val="11"/>
        <color theme="8"/>
        <rFont val="Wingdings"/>
        <charset val="2"/>
      </rPr>
      <t>ç</t>
    </r>
    <r>
      <rPr>
        <b/>
        <sz val="11"/>
        <color theme="8"/>
        <rFont val="Calibri"/>
        <family val="2"/>
      </rPr>
      <t xml:space="preserve"> Vous devez répondre OBLIGATOIREMENT à cette question</t>
    </r>
  </si>
  <si>
    <t>Evaluation</t>
  </si>
  <si>
    <t>indicateurs au regard des objectifs</t>
  </si>
  <si>
    <r>
      <rPr>
        <b/>
        <sz val="11"/>
        <color theme="8"/>
        <rFont val="Wingdings"/>
        <charset val="2"/>
      </rPr>
      <t>ç</t>
    </r>
    <r>
      <rPr>
        <b/>
        <sz val="11"/>
        <color theme="8"/>
        <rFont val="Calibri"/>
        <family val="2"/>
      </rPr>
      <t xml:space="preserve"> vous devez saisir les indicateurs du projet</t>
    </r>
  </si>
  <si>
    <t>Personne responsable du projet</t>
  </si>
  <si>
    <t>vous devez sélectionner dans votre liste la personne responsable ou la rajouter</t>
  </si>
  <si>
    <t>Subvention demandée et cofinancements</t>
  </si>
  <si>
    <t>Vous DEVEZ saisir à minimum le montant demandé à la FFBB dans le cadre de la subvention</t>
  </si>
  <si>
    <t>CHARGES</t>
  </si>
  <si>
    <t>MONTANT</t>
  </si>
  <si>
    <t>PRODUITS</t>
  </si>
  <si>
    <t>CHARGES DIRECTES</t>
  </si>
  <si>
    <t>RESSOURCES DIRECTES</t>
  </si>
  <si>
    <t>60 - Achats</t>
  </si>
  <si>
    <t>70 - Vente de produits finis, de marchandises, prestations de services</t>
  </si>
  <si>
    <t>remplir les cases en jaune (pas de centimes)</t>
  </si>
  <si>
    <t>Achats matières et fournitures</t>
  </si>
  <si>
    <t>Autres fournitures</t>
  </si>
  <si>
    <t>ces cases se calculent automatiquement !</t>
  </si>
  <si>
    <t>73 - Dotations et produits de tarification</t>
  </si>
  <si>
    <t>61 - Services extérieurs</t>
  </si>
  <si>
    <t>Locations</t>
  </si>
  <si>
    <t>74 - Subventions d’exploitation</t>
  </si>
  <si>
    <t>Entretien et réparation</t>
  </si>
  <si>
    <t>FFBB - PSF</t>
  </si>
  <si>
    <r>
      <rPr>
        <b/>
        <sz val="11"/>
        <color theme="5" tint="-0.249977111117893"/>
        <rFont val="Wingdings"/>
        <charset val="2"/>
      </rPr>
      <t>ç</t>
    </r>
    <r>
      <rPr>
        <b/>
        <sz val="11"/>
        <color theme="5" tint="-0.249977111117893"/>
        <rFont val="Calibri"/>
        <family val="2"/>
      </rPr>
      <t xml:space="preserve"> vous devrez saisir le montant de la demande de subvention ANS - Fédérations sportives - PSF</t>
    </r>
  </si>
  <si>
    <t>Assurance</t>
  </si>
  <si>
    <t>Conseil Régional</t>
  </si>
  <si>
    <t>Documentation</t>
  </si>
  <si>
    <t>Conseil Départemental</t>
  </si>
  <si>
    <t>Communes</t>
  </si>
  <si>
    <t>62 - Autres services extérieurs</t>
  </si>
  <si>
    <t>Organismes sociaux</t>
  </si>
  <si>
    <t>Rémunérations intermédiaires et honoraires</t>
  </si>
  <si>
    <t>Fonds européens</t>
  </si>
  <si>
    <t>Publicité, publication</t>
  </si>
  <si>
    <t>ASP</t>
  </si>
  <si>
    <t>Déplacements, missions</t>
  </si>
  <si>
    <t>Aides Privées</t>
  </si>
  <si>
    <t>Services bancaires, autres</t>
  </si>
  <si>
    <t>Autres établissements publics</t>
  </si>
  <si>
    <t>63 - Impôts et taxes</t>
  </si>
  <si>
    <t>75 - Autres produits de gestion courante</t>
  </si>
  <si>
    <t>Impôts et taxes sur rémunération</t>
  </si>
  <si>
    <t>Cotisations</t>
  </si>
  <si>
    <t>Autres impôts et taxes</t>
  </si>
  <si>
    <t>Dons manuels - Mécénat</t>
  </si>
  <si>
    <t>64 - Charges de personnel</t>
  </si>
  <si>
    <t>76 - Produits financiers</t>
  </si>
  <si>
    <t>Rémunération des personnels</t>
  </si>
  <si>
    <t>Charges sociales</t>
  </si>
  <si>
    <t>77 - Produits exceptionnels</t>
  </si>
  <si>
    <t>Autres charges de personnel</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</si>
  <si>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</si>
  <si>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</si>
  <si>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</si>
  <si>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</si>
  <si>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</si>
  <si>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</si>
  <si>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</si>
  <si>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</si>
  <si>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</si>
  <si>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Charges fixes de fonctionnement</t>
  </si>
  <si>
    <r>
      <rPr>
        <b/>
        <sz val="11"/>
        <color theme="8"/>
        <rFont val="Wingdings"/>
        <charset val="2"/>
      </rPr>
      <t>ç</t>
    </r>
    <r>
      <rPr>
        <b/>
        <sz val="11"/>
        <color theme="8"/>
        <rFont val="Calibri"/>
        <family val="2"/>
      </rPr>
      <t xml:space="preserve"> remplir la case bleue si vous mettez un montant dans la case en jaune</t>
    </r>
  </si>
  <si>
    <t>Frais financiers</t>
  </si>
  <si>
    <t>Autres</t>
  </si>
  <si>
    <t>Total des charges</t>
  </si>
  <si>
    <t>Total des produits</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</si>
  <si>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</si>
  <si>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</si>
  <si>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</si>
  <si>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</si>
  <si>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</si>
  <si>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87 - Contributions volontaires en nature</t>
  </si>
  <si>
    <t>Secours en nature</t>
  </si>
  <si>
    <t>Bénévolat</t>
  </si>
  <si>
    <t>Mise à disposition gratuite de biens et prestations</t>
  </si>
  <si>
    <t>Prestations en nature</t>
  </si>
  <si>
    <t>Prestations</t>
  </si>
  <si>
    <t>Dons en nature</t>
  </si>
  <si>
    <t>Personnel bénévole</t>
  </si>
  <si>
    <t>TOTAL</t>
  </si>
  <si>
    <t>Suivi des modifications</t>
  </si>
  <si>
    <t>Date</t>
  </si>
  <si>
    <t>intervention</t>
  </si>
  <si>
    <t>Contenu</t>
  </si>
  <si>
    <t>Feuille "données"</t>
  </si>
  <si>
    <t>Affectation des thématiques avec leur nouvelle appelation et numéro</t>
  </si>
  <si>
    <t>Feuille "Projet"</t>
  </si>
  <si>
    <t>Déplacement du choix de la thématique en haut</t>
  </si>
  <si>
    <t>Rajout et corrections des informations à sélectionner</t>
  </si>
  <si>
    <t>Vérification des thématiques et des affectations correctes</t>
  </si>
  <si>
    <t>Fiches Thématiques</t>
  </si>
  <si>
    <t>Objectifs opérationnels</t>
  </si>
  <si>
    <t>Modalité ou dispositif</t>
  </si>
  <si>
    <t>---</t>
  </si>
  <si>
    <t>-----</t>
  </si>
  <si>
    <t>Développement de la pratique</t>
  </si>
  <si>
    <t>Créer et développer l'offre de  pratiques 5x5 proposée par la FFBB dans une démarche qualité (Basket Compétition, Loisir, Entreprise, événementiel)</t>
  </si>
  <si>
    <t>Créer et développer l'offre de  pratiques 3x3 proposée par la FFBB dans une  démarche qualité (Basket Compétition, Loisir, Entreprise, événementiel)</t>
  </si>
  <si>
    <t>Promotion du sport santé</t>
  </si>
  <si>
    <t>Créer et développer l'offre de pratiques VxE proposée par la FFBB dans une  démarche de qualité (Basket Santé, Basketonik, MicroBasket, Basketinclusif,…)</t>
  </si>
  <si>
    <t>Développement de l'éthique et de la citoyenneté</t>
  </si>
  <si>
    <t>Soutenir les actions en lien avec le plan FFBB « Société et Mixités »</t>
  </si>
  <si>
    <t>Contribution, par les clubs, à la formation fédérale</t>
  </si>
  <si>
    <t>Bénévoles</t>
  </si>
  <si>
    <t>Mineurs</t>
  </si>
  <si>
    <t>Majoritairement masculin</t>
  </si>
  <si>
    <t>Ecole de Sport</t>
  </si>
  <si>
    <t>Adultes</t>
  </si>
  <si>
    <t>Majoritairement féminin</t>
  </si>
  <si>
    <t>Licenciés-Adhérents</t>
  </si>
  <si>
    <t>Seniors</t>
  </si>
  <si>
    <t>Mixte</t>
  </si>
  <si>
    <t>Publics hors clubs</t>
  </si>
  <si>
    <t>Toutes tranches d'âge</t>
  </si>
  <si>
    <t>Juges - arbitres</t>
  </si>
  <si>
    <t>Public atteint de pathologies</t>
  </si>
  <si>
    <t>Quartier politique de la ville</t>
  </si>
  <si>
    <t>Public en situation de handicap</t>
  </si>
  <si>
    <t>Communes ZRR / bassins de vie pop &gt; 50% ZRR</t>
  </si>
  <si>
    <t>Public Mixte</t>
  </si>
  <si>
    <t>Communes en contrats de ruralité</t>
  </si>
  <si>
    <t>Public Valide</t>
  </si>
  <si>
    <t>Autres territoires ruraux carencés Outre-mer</t>
  </si>
  <si>
    <t>Autres territoires urbains carencés Outre-mer</t>
  </si>
  <si>
    <t>Autres territoires (hors prioritaires)</t>
  </si>
  <si>
    <t>Structurer le club (formation, outils de gestion, innovation, ESS)</t>
  </si>
  <si>
    <r>
      <t xml:space="preserve">Dispositif n° </t>
    </r>
    <r>
      <rPr>
        <b/>
        <sz val="11"/>
        <color rgb="FF0070C0"/>
        <rFont val="Calibri"/>
        <family val="2"/>
        <scheme val="minor"/>
      </rPr>
      <t>01</t>
    </r>
  </si>
  <si>
    <r>
      <t xml:space="preserve">Dispositif n° </t>
    </r>
    <r>
      <rPr>
        <b/>
        <sz val="11"/>
        <color rgb="FF0070C0"/>
        <rFont val="Calibri"/>
        <family val="2"/>
        <scheme val="minor"/>
      </rPr>
      <t>02</t>
    </r>
  </si>
  <si>
    <r>
      <t xml:space="preserve">Dispositif n° </t>
    </r>
    <r>
      <rPr>
        <b/>
        <sz val="11"/>
        <color rgb="FF0070C0"/>
        <rFont val="Calibri"/>
        <family val="2"/>
        <scheme val="minor"/>
      </rPr>
      <t>03</t>
    </r>
  </si>
  <si>
    <r>
      <t xml:space="preserve">Dispositif n° </t>
    </r>
    <r>
      <rPr>
        <b/>
        <sz val="11"/>
        <color rgb="FF0070C0"/>
        <rFont val="Calibri"/>
        <family val="2"/>
        <scheme val="minor"/>
      </rPr>
      <t>04</t>
    </r>
  </si>
  <si>
    <r>
      <t xml:space="preserve">Dispositif n° </t>
    </r>
    <r>
      <rPr>
        <b/>
        <sz val="11"/>
        <color rgb="FF0070C0"/>
        <rFont val="Calibri"/>
        <family val="2"/>
        <scheme val="minor"/>
      </rPr>
      <t>05</t>
    </r>
  </si>
  <si>
    <t>Rang</t>
  </si>
  <si>
    <t>Valeur minimum</t>
  </si>
  <si>
    <t>Valeur maximum</t>
  </si>
  <si>
    <r>
      <rPr>
        <sz val="11"/>
        <color rgb="FFFF0000"/>
        <rFont val="Calibri"/>
        <family val="2"/>
        <scheme val="minor"/>
      </rPr>
      <t xml:space="preserve">ou </t>
    </r>
    <r>
      <rPr>
        <sz val="11"/>
        <color theme="1"/>
        <rFont val="Calibri"/>
        <family val="2"/>
        <scheme val="minor"/>
      </rPr>
      <t>remplir le tableau ci -dessous</t>
    </r>
  </si>
  <si>
    <t>Dispositif n° 02</t>
  </si>
  <si>
    <t>Vous DEVEZ saisir les autres cofinanceurs en cliquant sur le bouton "Ajouter un cofinancement" 
Cela s'intègre directement dans le tableau du budget - 2023 (on rentre les montants des comptes 74 par cet accès)</t>
  </si>
  <si>
    <t>Utiliser la feuille spécifique "Budget Dispositif 2-2023"</t>
  </si>
  <si>
    <r>
      <rPr>
        <sz val="11"/>
        <rFont val="Calibri"/>
        <family val="2"/>
        <scheme val="minor"/>
      </rPr>
      <t xml:space="preserve">voir </t>
    </r>
    <r>
      <rPr>
        <b/>
        <sz val="14"/>
        <color rgb="FFFF0000"/>
        <rFont val="Calibri"/>
        <family val="2"/>
        <scheme val="minor"/>
      </rPr>
      <t>2022_Guide Le Compte Asso_Faire une demande PSF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</si>
</sst>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b/>
      <sz val="11"/>
      <color theme="4"/>
      <name val="Calibri"/>
      <family val="2"/>
      <scheme val="minor"/>
    </font>
    <font>
      <b/>
      <sz val="12"/>
      <color theme="1"/>
      <name val="Calibri"/>
      <family val="2"/>
      <scheme val="minor"/>
    </font>
    <font>
      <b/>
      <sz val="11"/>
      <color theme="0"/>
      <name val="Arial"/>
      <family val="2"/>
    </font>
    <font>
      <sz val="11"/>
      <color theme="4"/>
      <name val="Calibri"/>
      <family val="2"/>
      <scheme val="minor"/>
    </font>
    <font>
      <b/>
      <sz val="10"/>
      <color theme="1"/>
      <name val="Calibri"/>
      <family val="2"/>
      <scheme val="minor"/>
    </font>
    <font>
      <sz val="14"/>
      <color theme="0"/>
      <name val="Calibri"/>
      <family val="2"/>
      <scheme val="minor"/>
    </font>
    <font>
      <sz val="14"/>
      <color theme="1"/>
      <name val="Calibri"/>
      <family val="2"/>
      <scheme val="minor"/>
    </font>
    <font>
      <b/>
      <sz val="14"/>
      <color rgb="FFFF0000"/>
      <name val="Calibri"/>
      <family val="2"/>
      <scheme val="minor"/>
    </font>
    <font>
      <b/>
      <sz val="16"/>
      <color theme="9" tint="-0.249977111117893"/>
      <name val="Calibri"/>
      <family val="2"/>
      <scheme val="minor"/>
    </font>
    <font>
      <sz val="18"/>
      <color theme="1"/>
      <name val="Calibri"/>
      <family val="2"/>
      <scheme val="minor"/>
    </font>
    <font>
      <b/>
      <sz val="11"/>
      <color theme="8"/>
      <name val="Calibri"/>
      <family val="2"/>
      <charset val="2"/>
    </font>
    <font>
      <b/>
      <sz val="11"/>
      <color theme="8"/>
      <name val="Wingdings"/>
      <charset val="2"/>
    </font>
    <font>
      <b/>
      <sz val="11"/>
      <color theme="8"/>
      <name val="Calibri"/>
      <family val="2"/>
    </font>
    <font>
      <b/>
      <sz val="11"/>
      <color theme="8"/>
      <name val="Calibri"/>
      <family val="2"/>
      <scheme val="minor"/>
    </font>
    <font>
      <sz val="10"/>
      <color theme="1"/>
      <name val="Calibri"/>
      <family val="2"/>
      <scheme val="minor"/>
    </font>
    <font>
      <b/>
      <sz val="14"/>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rgb="FFFF0000"/>
      <name val="Calibri"/>
      <family val="2"/>
      <scheme val="minor"/>
    </font>
    <font>
      <b/>
      <i/>
      <sz val="11"/>
      <color theme="4"/>
      <name val="Calibri"/>
      <family val="2"/>
      <scheme val="minor"/>
    </font>
    <font>
      <sz val="11"/>
      <color rgb="FFFF0000"/>
      <name val="Calibri"/>
      <family val="2"/>
      <scheme val="minor"/>
    </font>
    <font>
      <sz val="11"/>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5"/>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0" fillId="2" borderId="1" xfId="0" applyFill="1" applyBorder="1"/>
    <xf numFmtId="0" fontId="0" fillId="0" borderId="0" xfId="0" applyAlignment="1">
      <alignment horizontal="right" vertical="top"/>
    </xf>
    <xf numFmtId="0" fontId="0" fillId="0" borderId="0" xfId="0" applyAlignment="1">
      <alignment horizontal="right" vertical="top" wrapText="1"/>
    </xf>
    <xf numFmtId="0" fontId="3" fillId="0" borderId="1" xfId="0" applyFont="1" applyBorder="1" applyAlignment="1">
      <alignment horizontal="center"/>
    </xf>
    <xf numFmtId="0" fontId="3" fillId="0" borderId="0" xfId="0" applyFont="1"/>
    <xf numFmtId="0" fontId="7" fillId="0" borderId="0" xfId="0" applyFont="1"/>
    <xf numFmtId="0" fontId="0" fillId="4" borderId="0" xfId="0" applyFill="1"/>
    <xf numFmtId="0" fontId="8" fillId="4" borderId="0" xfId="0" applyFont="1" applyFill="1" applyAlignment="1">
      <alignment horizontal="center" vertical="center"/>
    </xf>
    <xf numFmtId="0" fontId="0" fillId="0" borderId="0" xfId="0" applyAlignment="1">
      <alignment horizontal="right"/>
    </xf>
    <xf numFmtId="0" fontId="0" fillId="0" borderId="0" xfId="0" applyAlignment="1">
      <alignment horizontal="left" vertical="top"/>
    </xf>
    <xf numFmtId="0" fontId="0" fillId="0" borderId="0" xfId="0" applyAlignment="1">
      <alignment horizontal="left" vertical="top" indent="2"/>
    </xf>
    <xf numFmtId="0" fontId="3" fillId="0" borderId="0" xfId="0" applyFont="1" applyAlignment="1">
      <alignment horizontal="center"/>
    </xf>
    <xf numFmtId="0" fontId="10" fillId="0" borderId="0" xfId="0" applyFont="1" applyAlignment="1">
      <alignment vertical="center"/>
    </xf>
    <xf numFmtId="164" fontId="0" fillId="0" borderId="1" xfId="1" applyNumberFormat="1" applyFont="1" applyBorder="1"/>
    <xf numFmtId="164" fontId="0" fillId="0" borderId="0" xfId="1" applyNumberFormat="1" applyFont="1" applyBorder="1"/>
    <xf numFmtId="164" fontId="0" fillId="2" borderId="1" xfId="1" applyNumberFormat="1" applyFont="1" applyFill="1" applyBorder="1"/>
    <xf numFmtId="164" fontId="0" fillId="0" borderId="1" xfId="0" applyNumberFormat="1" applyBorder="1"/>
    <xf numFmtId="0" fontId="4" fillId="6" borderId="0" xfId="0" applyFont="1" applyFill="1"/>
    <xf numFmtId="0" fontId="12" fillId="0" borderId="0" xfId="0" applyFont="1" applyAlignment="1">
      <alignment horizontal="center"/>
    </xf>
    <xf numFmtId="0" fontId="12" fillId="0" borderId="0" xfId="0" applyFont="1"/>
    <xf numFmtId="164" fontId="13" fillId="0" borderId="0" xfId="1" applyNumberFormat="1" applyFont="1"/>
    <xf numFmtId="0" fontId="14" fillId="0" borderId="0" xfId="0" applyFont="1" applyAlignment="1">
      <alignment horizontal="center"/>
    </xf>
    <xf numFmtId="0" fontId="14" fillId="6" borderId="0" xfId="0" applyFont="1" applyFill="1"/>
    <xf numFmtId="164" fontId="7" fillId="0" borderId="0" xfId="1" applyNumberFormat="1" applyFont="1" applyAlignment="1">
      <alignment vertical="center"/>
    </xf>
    <xf numFmtId="0" fontId="16" fillId="0" borderId="0" xfId="0" applyFont="1"/>
    <xf numFmtId="0" fontId="20" fillId="0" borderId="0" xfId="0" applyFont="1"/>
    <xf numFmtId="0" fontId="0" fillId="7" borderId="0" xfId="0" applyFill="1"/>
    <xf numFmtId="0" fontId="0" fillId="8" borderId="0" xfId="0" applyFill="1"/>
    <xf numFmtId="0" fontId="3" fillId="0" borderId="0" xfId="0" quotePrefix="1" applyFont="1" applyAlignment="1">
      <alignment horizontal="center"/>
    </xf>
    <xf numFmtId="0" fontId="0" fillId="9" borderId="1" xfId="0" applyFill="1" applyBorder="1"/>
    <xf numFmtId="0" fontId="0" fillId="0" borderId="0" xfId="0" applyAlignment="1">
      <alignment horizontal="center"/>
    </xf>
    <xf numFmtId="0" fontId="21" fillId="0" borderId="0" xfId="0" applyFont="1" applyAlignment="1">
      <alignment horizontal="left"/>
    </xf>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0" fontId="0" fillId="11" borderId="1" xfId="0" applyFill="1" applyBorder="1" applyAlignment="1">
      <alignment horizontal="center"/>
    </xf>
    <xf numFmtId="0" fontId="0" fillId="11" borderId="1" xfId="0" applyFill="1" applyBorder="1"/>
    <xf numFmtId="164" fontId="0" fillId="2" borderId="8" xfId="1" applyNumberFormat="1" applyFont="1" applyFill="1" applyBorder="1"/>
    <xf numFmtId="164" fontId="0" fillId="12" borderId="7" xfId="1" applyNumberFormat="1" applyFont="1" applyFill="1" applyBorder="1"/>
    <xf numFmtId="0" fontId="22" fillId="0" borderId="0" xfId="0" applyFont="1"/>
    <xf numFmtId="0" fontId="0" fillId="3" borderId="1" xfId="0" applyFill="1" applyBorder="1"/>
    <xf numFmtId="0" fontId="3" fillId="0" borderId="0" xfId="0" applyFont="1" applyAlignment="1">
      <alignment horizontal="right" vertical="top"/>
    </xf>
    <xf numFmtId="0" fontId="0" fillId="13" borderId="0" xfId="0" applyFill="1"/>
    <xf numFmtId="0" fontId="21" fillId="11" borderId="1" xfId="0" applyFont="1" applyFill="1" applyBorder="1" applyAlignment="1">
      <alignment horizontal="center" vertical="center"/>
    </xf>
    <xf numFmtId="0" fontId="0" fillId="13" borderId="0" xfId="0" applyFill="1" applyAlignment="1">
      <alignment horizontal="right" vertical="top"/>
    </xf>
    <xf numFmtId="0" fontId="25" fillId="0" borderId="0" xfId="0" applyFont="1" applyAlignment="1">
      <alignment horizontal="center" vertical="top"/>
    </xf>
    <xf numFmtId="0" fontId="0" fillId="14" borderId="0" xfId="0" applyFill="1"/>
    <xf numFmtId="0" fontId="16" fillId="0" borderId="0" xfId="0" applyFont="1" applyAlignment="1">
      <alignment vertical="top"/>
    </xf>
    <xf numFmtId="0" fontId="0" fillId="0" borderId="9" xfId="0" applyBorder="1" applyAlignment="1">
      <alignment vertical="center" wrapText="1"/>
    </xf>
    <xf numFmtId="0" fontId="0" fillId="0" borderId="0" xfId="0" applyAlignment="1">
      <alignment horizontal="center" vertical="top"/>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vertical="top"/>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19" fillId="0" borderId="0" xfId="0" applyFont="1" applyAlignment="1">
      <alignment horizontal="left" wrapText="1"/>
    </xf>
    <xf numFmtId="0" fontId="0" fillId="11" borderId="1" xfId="0"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10" borderId="5" xfId="0" applyFont="1" applyFill="1" applyBorder="1" applyAlignment="1">
      <alignment horizontal="center"/>
    </xf>
    <xf numFmtId="0" fontId="0" fillId="9" borderId="2" xfId="0" applyFill="1" applyBorder="1" applyAlignment="1">
      <alignment horizontal="center"/>
    </xf>
    <xf numFmtId="0" fontId="0" fillId="9" borderId="4" xfId="0" applyFill="1" applyBorder="1" applyAlignment="1">
      <alignment horizontal="center"/>
    </xf>
    <xf numFmtId="0" fontId="0" fillId="9" borderId="3" xfId="0" applyFill="1"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2" borderId="2" xfId="0" applyFill="1" applyBorder="1" applyAlignment="1">
      <alignment horizontal="center"/>
    </xf>
    <xf numFmtId="0" fontId="0" fillId="2" borderId="4" xfId="0" applyFill="1" applyBorder="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6" fillId="0" borderId="0" xfId="0" applyFont="1" applyAlignment="1">
      <alignment horizontal="center" vertical="top"/>
    </xf>
    <xf numFmtId="0" fontId="13" fillId="0" borderId="0" xfId="0" applyFont="1" applyAlignment="1">
      <alignment horizontal="center" vertical="top"/>
    </xf>
    <xf numFmtId="0" fontId="0" fillId="2" borderId="3" xfId="0" applyFill="1" applyBorder="1" applyAlignment="1">
      <alignment horizontal="center"/>
    </xf>
    <xf numFmtId="0" fontId="9" fillId="0" borderId="0" xfId="0" applyFont="1" applyAlignment="1">
      <alignment horizontal="center" vertical="top"/>
    </xf>
    <xf numFmtId="0" fontId="9" fillId="0" borderId="0" xfId="0" applyFont="1" applyAlignment="1">
      <alignment horizontal="center" vertical="center" wrapText="1"/>
    </xf>
    <xf numFmtId="0" fontId="0" fillId="0" borderId="5" xfId="0" applyBorder="1" applyAlignment="1">
      <alignment horizontal="center" vertical="top" wrapText="1"/>
    </xf>
    <xf numFmtId="0" fontId="0" fillId="0" borderId="5" xfId="0" applyBorder="1" applyAlignment="1">
      <alignment horizontal="center" vertical="top"/>
    </xf>
    <xf numFmtId="0" fontId="14" fillId="0" borderId="0" xfId="0" applyFont="1" applyAlignment="1">
      <alignment horizontal="center"/>
    </xf>
    <xf numFmtId="0" fontId="11" fillId="6" borderId="0" xfId="0" applyFont="1" applyFill="1" applyAlignment="1">
      <alignment horizontal="center"/>
    </xf>
    <xf numFmtId="0" fontId="4" fillId="6" borderId="0" xfId="0" applyFont="1" applyFill="1" applyAlignment="1">
      <alignment horizontal="center"/>
    </xf>
    <xf numFmtId="0" fontId="15" fillId="0" borderId="0" xfId="0" applyFont="1" applyAlignment="1">
      <alignment horizontal="center"/>
    </xf>
    <xf numFmtId="0" fontId="12"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center"/>
    </xf>
    <xf numFmtId="0" fontId="0" fillId="0" borderId="6" xfId="0" applyBorder="1" applyAlignment="1">
      <alignment horizontal="center"/>
    </xf>
    <xf numFmtId="0" fontId="27" fillId="0" borderId="0" xfId="0" applyFont="1"/>
  </cellXfs>
  <cellStyles count="2">
    <cellStyle name="Monétaire" xfId="1"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115261</xdr:colOff>
      <xdr:row>35</xdr:row>
      <xdr:rowOff>108056</xdr:rowOff>
    </xdr:from>
    <xdr:to>
      <xdr:col>0</xdr:col>
      <xdr:colOff>9498695</xdr:colOff>
      <xdr:row>71</xdr:row>
      <xdr:rowOff>5824</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15261" y="6775556"/>
          <a:ext cx="9383434" cy="6755768"/>
        </a:xfrm>
        <a:prstGeom prst="rect">
          <a:avLst/>
        </a:prstGeom>
      </xdr:spPr>
    </xdr:pic>
    <xdr:clientData/>
  </xdr:twoCellAnchor>
  <xdr:twoCellAnchor editAs="oneCell">
    <xdr:from>
      <xdr:col>0</xdr:col>
      <xdr:colOff>108856</xdr:colOff>
      <xdr:row>0</xdr:row>
      <xdr:rowOff>108858</xdr:rowOff>
    </xdr:from>
    <xdr:to>
      <xdr:col>0</xdr:col>
      <xdr:colOff>9492290</xdr:colOff>
      <xdr:row>34</xdr:row>
      <xdr:rowOff>119288</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8856" y="108858"/>
          <a:ext cx="9383434" cy="6487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7</xdr:row>
          <xdr:rowOff>0</xdr:rowOff>
        </xdr:from>
        <xdr:to>
          <xdr:col>3</xdr:col>
          <xdr:colOff>552450</xdr:colOff>
          <xdr:row>8</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0</xdr:rowOff>
        </xdr:from>
        <xdr:to>
          <xdr:col>6</xdr:col>
          <xdr:colOff>552450</xdr:colOff>
          <xdr:row>8</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9525</xdr:rowOff>
        </xdr:from>
        <xdr:to>
          <xdr:col>3</xdr:col>
          <xdr:colOff>609600</xdr:colOff>
          <xdr:row>12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61</xdr:row>
          <xdr:rowOff>180975</xdr:rowOff>
        </xdr:from>
        <xdr:to>
          <xdr:col>7</xdr:col>
          <xdr:colOff>114300</xdr:colOff>
          <xdr:row>63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61</xdr:row>
          <xdr:rowOff>180975</xdr:rowOff>
        </xdr:from>
        <xdr:to>
          <xdr:col>9</xdr:col>
          <xdr:colOff>104775</xdr:colOff>
          <xdr:row>63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6A9F-9932-4782-8A31-8D79DC2BAA60}">
  <sheetPr>
    <pageSetUpPr fitToPage="1"/>
  </sheetPr>
  <dimension ref="A1"/>
  <sheetViews>
    <sheetView zoomScale="70" zoomScaleNormal="70" workbookViewId="0">
      <selection sqref="A1:XFD1048576"/>
    </sheetView>
  </sheetViews>
  <sheetFormatPr baseColWidth="10" defaultColWidth="11.42578125" defaultRowHeight="15"/>
  <cols>
    <col min="1" max="1" width="147.85546875" customWidth="1"/>
  </cols>
  <sheetData/>
  <pageMargins left="0.19685039370078741" right="0.19685039370078741" top="0.19685039370078741" bottom="0.19685039370078741" header="0.31496062992125984" footer="0.31496062992125984"/>
  <pageSetup paperSize="9" scale="97" fitToHeight="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0105-EB20-49B5-9AB4-7B8D82ECD8B5}">
  <sheetPr codeName="Feuil1"/>
  <dimension ref="A1:V92"/>
  <sheetViews>
    <sheetView tabSelected="1" workbookViewId="0">
      <selection activeCell="H2" sqref="H2:K2"/>
    </sheetView>
  </sheetViews>
  <sheetFormatPr baseColWidth="10" defaultColWidth="11.42578125" defaultRowHeight="15"/>
  <cols>
    <col min="1" max="1" width="4.140625" customWidth="1"/>
    <col min="2" max="2" width="5.42578125" customWidth="1"/>
    <col min="3" max="3" width="17.140625" style="2" bestFit="1" customWidth="1"/>
    <col min="6" max="6" width="12" bestFit="1" customWidth="1"/>
    <col min="13" max="13" width="1" customWidth="1"/>
    <col min="14" max="14" width="2.5703125" customWidth="1"/>
  </cols>
  <sheetData>
    <row r="1" spans="1:22" ht="18.75">
      <c r="A1" s="43"/>
      <c r="B1" s="43"/>
      <c r="C1" s="45"/>
      <c r="M1" s="28"/>
      <c r="O1" s="90" t="s">
        <v>200</v>
      </c>
    </row>
    <row r="2" spans="1:22">
      <c r="A2" s="43"/>
      <c r="B2" s="5" t="s">
        <v>0</v>
      </c>
      <c r="C2" s="42"/>
      <c r="D2" s="5"/>
      <c r="E2" s="5"/>
      <c r="F2" s="5"/>
      <c r="G2" s="5"/>
      <c r="H2" s="64" t="s">
        <v>197</v>
      </c>
      <c r="I2" s="64"/>
      <c r="J2" s="64"/>
      <c r="K2" s="64"/>
      <c r="M2" s="28"/>
      <c r="O2" s="25"/>
    </row>
    <row r="3" spans="1:22" ht="18.75">
      <c r="A3" s="43"/>
      <c r="C3" s="75"/>
      <c r="D3" s="75"/>
      <c r="E3" s="75"/>
      <c r="F3" s="75"/>
      <c r="G3" s="75"/>
      <c r="H3" s="75"/>
      <c r="I3" s="75"/>
      <c r="J3" s="75"/>
      <c r="K3" s="75"/>
      <c r="M3" s="28"/>
      <c r="O3" s="61" t="s">
        <v>1</v>
      </c>
      <c r="P3" s="61"/>
      <c r="Q3" s="44" t="s">
        <v>2</v>
      </c>
    </row>
    <row r="4" spans="1:22" ht="18.75">
      <c r="A4" s="43"/>
      <c r="C4" s="76" t="s">
        <v>3</v>
      </c>
      <c r="D4" s="76"/>
      <c r="E4" s="76"/>
      <c r="F4" s="76"/>
      <c r="G4" s="76"/>
      <c r="H4" s="76"/>
      <c r="I4" s="76"/>
      <c r="J4" s="76"/>
      <c r="K4" s="76"/>
      <c r="M4" s="28"/>
      <c r="O4" s="49"/>
      <c r="P4" s="49"/>
    </row>
    <row r="5" spans="1:22" ht="7.5" customHeight="1">
      <c r="A5" s="43"/>
      <c r="C5" s="46"/>
      <c r="D5" s="46"/>
      <c r="E5" s="46"/>
      <c r="F5" s="46"/>
      <c r="G5" s="46"/>
      <c r="H5" s="46"/>
      <c r="I5" s="46"/>
      <c r="J5" s="46"/>
      <c r="K5" s="46"/>
      <c r="M5" s="28"/>
    </row>
    <row r="6" spans="1:22" ht="7.5" customHeight="1">
      <c r="A6" s="7"/>
      <c r="B6" s="7"/>
      <c r="C6" s="7"/>
      <c r="D6" s="7"/>
      <c r="E6" s="7"/>
      <c r="F6" s="7"/>
      <c r="G6" s="7"/>
      <c r="H6" s="7"/>
      <c r="I6" s="7"/>
      <c r="J6" s="7"/>
      <c r="K6" s="7"/>
      <c r="L6" s="7"/>
      <c r="M6" s="7"/>
      <c r="N6" s="7"/>
      <c r="O6" s="7"/>
      <c r="P6" s="7"/>
      <c r="Q6" s="7"/>
      <c r="R6" s="7"/>
      <c r="S6" s="7"/>
      <c r="T6" s="7"/>
      <c r="U6" s="7"/>
      <c r="V6" s="7"/>
    </row>
    <row r="7" spans="1:22" ht="15.75">
      <c r="A7" s="8" t="s">
        <v>4</v>
      </c>
      <c r="B7" s="6" t="s">
        <v>5</v>
      </c>
      <c r="M7" s="28"/>
    </row>
    <row r="8" spans="1:22">
      <c r="A8" s="7"/>
      <c r="C8" s="2" t="s">
        <v>6</v>
      </c>
      <c r="E8" t="s">
        <v>7</v>
      </c>
      <c r="H8" t="s">
        <v>8</v>
      </c>
      <c r="M8" s="28"/>
      <c r="O8" s="25" t="s">
        <v>9</v>
      </c>
    </row>
    <row r="9" spans="1:22">
      <c r="A9" s="7"/>
      <c r="M9" s="28"/>
    </row>
    <row r="10" spans="1:22">
      <c r="A10" s="7"/>
      <c r="C10" s="2" t="s">
        <v>10</v>
      </c>
      <c r="D10" s="70"/>
      <c r="E10" s="77"/>
      <c r="F10" s="77"/>
      <c r="G10" s="77"/>
      <c r="H10" s="77"/>
      <c r="I10" s="77"/>
      <c r="J10" s="77"/>
      <c r="K10" s="71"/>
      <c r="M10" s="28"/>
      <c r="O10" s="1"/>
      <c r="P10" t="s">
        <v>11</v>
      </c>
    </row>
    <row r="11" spans="1:22">
      <c r="A11" s="7"/>
      <c r="M11" s="28"/>
    </row>
    <row r="12" spans="1:22">
      <c r="A12" s="7"/>
      <c r="C12" s="2" t="s">
        <v>12</v>
      </c>
      <c r="E12" t="s">
        <v>13</v>
      </c>
      <c r="M12" s="28"/>
      <c r="O12" s="25" t="s">
        <v>14</v>
      </c>
    </row>
    <row r="13" spans="1:22">
      <c r="A13" s="7"/>
      <c r="M13" s="28"/>
    </row>
    <row r="14" spans="1:22">
      <c r="A14" s="7"/>
      <c r="C14" s="2" t="s">
        <v>15</v>
      </c>
      <c r="D14" s="1"/>
      <c r="F14" t="s">
        <v>16</v>
      </c>
      <c r="G14" s="1"/>
      <c r="M14" s="28"/>
    </row>
    <row r="15" spans="1:22">
      <c r="A15" s="7"/>
      <c r="M15" s="28"/>
    </row>
    <row r="16" spans="1:22" ht="133.5" customHeight="1">
      <c r="A16" s="7"/>
      <c r="C16" s="2" t="s">
        <v>17</v>
      </c>
      <c r="D16" s="54"/>
      <c r="E16" s="55"/>
      <c r="F16" s="55"/>
      <c r="G16" s="55"/>
      <c r="H16" s="55"/>
      <c r="I16" s="55"/>
      <c r="J16" s="55"/>
      <c r="K16" s="56"/>
      <c r="M16" s="28"/>
      <c r="O16" s="48" t="s">
        <v>18</v>
      </c>
    </row>
    <row r="17" spans="1:20">
      <c r="A17" s="7"/>
      <c r="M17" s="28"/>
    </row>
    <row r="18" spans="1:20" ht="133.5" customHeight="1">
      <c r="A18" s="7"/>
      <c r="C18" s="2" t="s">
        <v>5</v>
      </c>
      <c r="D18" s="54"/>
      <c r="E18" s="55"/>
      <c r="F18" s="55"/>
      <c r="G18" s="55"/>
      <c r="H18" s="55"/>
      <c r="I18" s="55"/>
      <c r="J18" s="55"/>
      <c r="K18" s="56"/>
      <c r="M18" s="28"/>
      <c r="O18" s="48" t="s">
        <v>19</v>
      </c>
    </row>
    <row r="19" spans="1:20">
      <c r="A19" s="7"/>
      <c r="M19" s="28"/>
    </row>
    <row r="20" spans="1:20">
      <c r="A20" s="7"/>
      <c r="C20" s="2" t="s">
        <v>20</v>
      </c>
      <c r="D20" s="57" t="s">
        <v>21</v>
      </c>
      <c r="E20" s="58"/>
      <c r="F20" s="58"/>
      <c r="G20" s="58"/>
      <c r="H20" s="58"/>
      <c r="I20" s="58"/>
      <c r="J20" s="58"/>
      <c r="K20" s="59"/>
      <c r="M20" s="28"/>
      <c r="O20" s="25" t="s">
        <v>22</v>
      </c>
    </row>
    <row r="21" spans="1:20">
      <c r="A21" s="7"/>
      <c r="M21" s="28"/>
    </row>
    <row r="22" spans="1:20">
      <c r="A22" s="7"/>
      <c r="C22" s="2" t="s">
        <v>23</v>
      </c>
      <c r="D22" s="57" t="s">
        <v>24</v>
      </c>
      <c r="E22" s="58"/>
      <c r="F22" s="58"/>
      <c r="G22" s="58"/>
      <c r="H22" s="58"/>
      <c r="I22" s="58"/>
      <c r="J22" s="58"/>
      <c r="K22" s="59"/>
      <c r="M22" s="28"/>
      <c r="O22" s="25" t="s">
        <v>22</v>
      </c>
    </row>
    <row r="23" spans="1:20">
      <c r="A23" s="7"/>
      <c r="M23" s="28"/>
    </row>
    <row r="24" spans="1:20">
      <c r="A24" s="7"/>
      <c r="C24" s="2" t="s">
        <v>25</v>
      </c>
      <c r="D24" s="57" t="s">
        <v>26</v>
      </c>
      <c r="E24" s="58"/>
      <c r="F24" s="58"/>
      <c r="G24" s="58"/>
      <c r="H24" s="58"/>
      <c r="I24" s="58"/>
      <c r="J24" s="58"/>
      <c r="K24" s="59"/>
      <c r="M24" s="28"/>
      <c r="O24" s="25" t="s">
        <v>22</v>
      </c>
    </row>
    <row r="25" spans="1:20">
      <c r="A25" s="7"/>
      <c r="M25" s="28"/>
    </row>
    <row r="26" spans="1:20" ht="30" customHeight="1">
      <c r="A26" s="7"/>
      <c r="C26" s="3" t="s">
        <v>27</v>
      </c>
      <c r="D26" s="62" t="str">
        <f>VLOOKUP(H2,données!$A$1:$C$19,2)</f>
        <v>Développement de la pratique</v>
      </c>
      <c r="E26" s="62"/>
      <c r="F26" s="62"/>
      <c r="G26" s="62"/>
      <c r="H26" s="62"/>
      <c r="I26" s="62"/>
      <c r="J26" s="62"/>
      <c r="K26" s="62"/>
      <c r="M26" s="28"/>
      <c r="O26" s="60" t="s">
        <v>28</v>
      </c>
      <c r="P26" s="60"/>
      <c r="Q26" s="60"/>
      <c r="R26" s="60"/>
      <c r="S26" s="60"/>
      <c r="T26" s="60"/>
    </row>
    <row r="27" spans="1:20" ht="30">
      <c r="A27" s="7"/>
      <c r="C27" s="3" t="s">
        <v>29</v>
      </c>
      <c r="D27" s="63" t="str">
        <f>VLOOKUP(H2,données!$A$1:$C$19,3)</f>
        <v>Créer et développer l'offre de  pratiques 5x5 proposée par la FFBB dans une démarche qualité (Basket Compétition, Loisir, Entreprise, événementiel)</v>
      </c>
      <c r="E27" s="63"/>
      <c r="F27" s="63"/>
      <c r="G27" s="63"/>
      <c r="H27" s="63"/>
      <c r="I27" s="63"/>
      <c r="J27" s="63"/>
      <c r="K27" s="63"/>
      <c r="M27" s="28"/>
      <c r="O27" s="60"/>
      <c r="P27" s="60"/>
      <c r="Q27" s="60"/>
      <c r="R27" s="60"/>
      <c r="S27" s="60"/>
      <c r="T27" s="60"/>
    </row>
    <row r="28" spans="1:20">
      <c r="A28" s="7"/>
      <c r="M28" s="28"/>
    </row>
    <row r="29" spans="1:20">
      <c r="M29" s="28"/>
    </row>
    <row r="30" spans="1:20" ht="15.75">
      <c r="A30" s="8" t="s">
        <v>4</v>
      </c>
      <c r="B30" s="6" t="s">
        <v>30</v>
      </c>
      <c r="M30" s="28"/>
    </row>
    <row r="31" spans="1:20">
      <c r="A31" s="7"/>
      <c r="C31" s="2" t="s">
        <v>31</v>
      </c>
      <c r="D31" s="65"/>
      <c r="E31" s="66"/>
      <c r="G31" s="68" t="s">
        <v>32</v>
      </c>
      <c r="H31" s="69"/>
      <c r="I31" s="65"/>
      <c r="J31" s="67"/>
      <c r="K31" s="66"/>
      <c r="M31" s="28"/>
      <c r="O31" s="30"/>
      <c r="P31" t="s">
        <v>33</v>
      </c>
    </row>
    <row r="32" spans="1:20">
      <c r="A32" s="7"/>
      <c r="M32" s="28"/>
    </row>
    <row r="33" spans="1:16">
      <c r="A33" s="7"/>
      <c r="C33" s="2" t="s">
        <v>34</v>
      </c>
      <c r="D33" s="65"/>
      <c r="E33" s="67"/>
      <c r="F33" s="66"/>
      <c r="H33" s="9" t="s">
        <v>35</v>
      </c>
      <c r="I33" s="70"/>
      <c r="J33" s="71"/>
      <c r="M33" s="28"/>
      <c r="O33" s="1"/>
      <c r="P33" t="s">
        <v>36</v>
      </c>
    </row>
    <row r="34" spans="1:16">
      <c r="A34" s="7"/>
      <c r="M34" s="28"/>
    </row>
    <row r="35" spans="1:16" ht="64.5" customHeight="1">
      <c r="A35" s="7"/>
      <c r="C35" s="3" t="s">
        <v>37</v>
      </c>
      <c r="D35" s="72"/>
      <c r="E35" s="73"/>
      <c r="F35" s="73"/>
      <c r="G35" s="73"/>
      <c r="H35" s="73"/>
      <c r="I35" s="73"/>
      <c r="J35" s="73"/>
      <c r="K35" s="74"/>
      <c r="M35" s="28"/>
      <c r="O35" s="41"/>
      <c r="P35" t="s">
        <v>38</v>
      </c>
    </row>
    <row r="36" spans="1:16">
      <c r="A36" s="7"/>
      <c r="M36" s="28"/>
    </row>
    <row r="37" spans="1:16">
      <c r="A37" s="7"/>
      <c r="C37" s="2" t="s">
        <v>39</v>
      </c>
      <c r="D37" s="65"/>
      <c r="E37" s="67"/>
      <c r="F37" s="67"/>
      <c r="G37" s="66"/>
      <c r="M37" s="28"/>
      <c r="O37" s="25" t="s">
        <v>40</v>
      </c>
    </row>
    <row r="38" spans="1:16">
      <c r="A38" s="7"/>
      <c r="M38" s="28"/>
    </row>
    <row r="39" spans="1:16">
      <c r="M39" s="28"/>
    </row>
    <row r="40" spans="1:16" ht="15.75">
      <c r="A40" s="8" t="s">
        <v>4</v>
      </c>
      <c r="B40" s="6" t="s">
        <v>41</v>
      </c>
      <c r="M40" s="28"/>
    </row>
    <row r="41" spans="1:16" ht="63" customHeight="1">
      <c r="A41" s="7"/>
      <c r="C41" s="3" t="s">
        <v>42</v>
      </c>
      <c r="D41" s="54"/>
      <c r="E41" s="55"/>
      <c r="F41" s="55"/>
      <c r="G41" s="55"/>
      <c r="H41" s="55"/>
      <c r="I41" s="55"/>
      <c r="J41" s="55"/>
      <c r="K41" s="56"/>
      <c r="M41" s="28"/>
      <c r="O41" s="48" t="s">
        <v>43</v>
      </c>
    </row>
    <row r="42" spans="1:16">
      <c r="A42" s="7"/>
      <c r="M42" s="28"/>
    </row>
    <row r="43" spans="1:16">
      <c r="A43" s="7"/>
      <c r="C43" s="2" t="s">
        <v>44</v>
      </c>
      <c r="D43" s="65"/>
      <c r="E43" s="67"/>
      <c r="F43" s="67"/>
      <c r="G43" s="66"/>
      <c r="M43" s="28"/>
      <c r="O43" s="25" t="s">
        <v>45</v>
      </c>
    </row>
    <row r="44" spans="1:16">
      <c r="A44" s="7"/>
      <c r="M44" s="28"/>
    </row>
    <row r="45" spans="1:16">
      <c r="M45" s="28"/>
    </row>
    <row r="46" spans="1:16" ht="15.75">
      <c r="A46" s="8" t="s">
        <v>4</v>
      </c>
      <c r="B46" s="6" t="s">
        <v>46</v>
      </c>
      <c r="M46" s="28"/>
    </row>
    <row r="47" spans="1:16" ht="60" customHeight="1">
      <c r="A47" s="7"/>
      <c r="C47" s="3" t="s">
        <v>47</v>
      </c>
      <c r="D47" s="54"/>
      <c r="E47" s="55"/>
      <c r="F47" s="55"/>
      <c r="G47" s="55"/>
      <c r="H47" s="55"/>
      <c r="I47" s="55"/>
      <c r="J47" s="55"/>
      <c r="K47" s="56"/>
      <c r="M47" s="28"/>
      <c r="O47" s="48" t="s">
        <v>48</v>
      </c>
    </row>
    <row r="48" spans="1:16">
      <c r="A48" s="7"/>
      <c r="M48" s="28"/>
    </row>
    <row r="49" spans="1:16">
      <c r="A49" s="7"/>
      <c r="G49" s="12" t="s">
        <v>49</v>
      </c>
      <c r="I49" s="12" t="s">
        <v>50</v>
      </c>
      <c r="M49" s="28"/>
    </row>
    <row r="50" spans="1:16">
      <c r="A50" s="7"/>
      <c r="C50" s="10" t="s">
        <v>51</v>
      </c>
      <c r="G50" s="41"/>
      <c r="I50" s="41"/>
      <c r="M50" s="28"/>
      <c r="O50" s="1"/>
      <c r="P50" t="s">
        <v>11</v>
      </c>
    </row>
    <row r="51" spans="1:16">
      <c r="A51" s="7"/>
      <c r="M51" s="28"/>
    </row>
    <row r="52" spans="1:16">
      <c r="A52" s="7"/>
      <c r="C52" s="10" t="s">
        <v>52</v>
      </c>
      <c r="G52" s="41"/>
      <c r="I52" s="41"/>
      <c r="M52" s="28"/>
      <c r="O52" s="41"/>
      <c r="P52" t="s">
        <v>38</v>
      </c>
    </row>
    <row r="53" spans="1:16">
      <c r="A53" s="7"/>
      <c r="M53" s="28"/>
    </row>
    <row r="54" spans="1:16">
      <c r="A54" s="7"/>
      <c r="C54" s="11" t="s">
        <v>53</v>
      </c>
      <c r="G54" s="41"/>
      <c r="I54" s="41"/>
      <c r="M54" s="28"/>
    </row>
    <row r="55" spans="1:16">
      <c r="A55" s="7"/>
      <c r="M55" s="28"/>
    </row>
    <row r="56" spans="1:16">
      <c r="A56" s="7"/>
      <c r="C56" s="11" t="s">
        <v>54</v>
      </c>
      <c r="G56" s="41"/>
      <c r="I56" s="41"/>
      <c r="M56" s="28"/>
    </row>
    <row r="57" spans="1:16">
      <c r="A57" s="7"/>
      <c r="M57" s="28"/>
    </row>
    <row r="58" spans="1:16">
      <c r="A58" s="7"/>
      <c r="C58" s="11" t="s">
        <v>55</v>
      </c>
      <c r="G58" s="41"/>
      <c r="I58" s="41"/>
      <c r="M58" s="28"/>
    </row>
    <row r="59" spans="1:16">
      <c r="A59" s="7"/>
      <c r="M59" s="28"/>
    </row>
    <row r="60" spans="1:16">
      <c r="A60" s="7"/>
      <c r="C60" s="10" t="s">
        <v>56</v>
      </c>
      <c r="G60" s="41"/>
      <c r="I60" s="41"/>
      <c r="M60" s="28"/>
    </row>
    <row r="61" spans="1:16">
      <c r="A61" s="7"/>
      <c r="M61" s="28"/>
    </row>
    <row r="62" spans="1:16">
      <c r="A62" s="7"/>
      <c r="C62" s="10" t="s">
        <v>57</v>
      </c>
      <c r="M62" s="28"/>
    </row>
    <row r="63" spans="1:16">
      <c r="A63" s="7"/>
      <c r="H63" t="s">
        <v>58</v>
      </c>
      <c r="J63" t="s">
        <v>59</v>
      </c>
      <c r="M63" s="28"/>
      <c r="O63" s="25" t="s">
        <v>60</v>
      </c>
    </row>
    <row r="64" spans="1:16">
      <c r="A64" s="7"/>
      <c r="M64" s="28"/>
    </row>
    <row r="65" spans="1:16">
      <c r="M65" s="28"/>
    </row>
    <row r="66" spans="1:16" ht="15.75">
      <c r="A66" s="8" t="s">
        <v>4</v>
      </c>
      <c r="B66" s="6" t="s">
        <v>61</v>
      </c>
      <c r="M66" s="28"/>
    </row>
    <row r="67" spans="1:16" ht="60" customHeight="1">
      <c r="A67" s="7"/>
      <c r="C67" s="3" t="s">
        <v>62</v>
      </c>
      <c r="D67" s="54"/>
      <c r="E67" s="55"/>
      <c r="F67" s="55"/>
      <c r="G67" s="55"/>
      <c r="H67" s="55"/>
      <c r="I67" s="55"/>
      <c r="J67" s="55"/>
      <c r="K67" s="56"/>
      <c r="M67" s="28"/>
      <c r="O67" s="48" t="s">
        <v>63</v>
      </c>
    </row>
    <row r="68" spans="1:16" ht="15" customHeight="1">
      <c r="A68" s="7"/>
      <c r="C68" s="3"/>
      <c r="D68" s="3"/>
      <c r="E68" s="3"/>
      <c r="F68" s="3"/>
      <c r="G68" s="3"/>
      <c r="H68" s="3"/>
      <c r="I68" s="3"/>
      <c r="J68" s="3"/>
      <c r="K68" s="3"/>
      <c r="M68" s="28"/>
      <c r="O68" s="1"/>
      <c r="P68" t="s">
        <v>11</v>
      </c>
    </row>
    <row r="69" spans="1:16" ht="15" customHeight="1">
      <c r="A69" s="7"/>
      <c r="C69" s="10" t="s">
        <v>196</v>
      </c>
      <c r="D69" s="3"/>
      <c r="E69" s="3"/>
      <c r="F69" s="3"/>
      <c r="G69" s="3"/>
      <c r="H69" s="3"/>
      <c r="I69" s="3"/>
      <c r="J69" s="3"/>
      <c r="K69" s="3"/>
      <c r="M69" s="28"/>
      <c r="O69" s="48"/>
    </row>
    <row r="70" spans="1:16" ht="15" customHeight="1">
      <c r="A70" s="7"/>
      <c r="C70" s="10"/>
      <c r="D70" s="3"/>
      <c r="E70" s="3"/>
      <c r="F70" s="3"/>
      <c r="G70" s="3"/>
      <c r="H70" s="3"/>
      <c r="I70" s="3"/>
      <c r="J70" s="3"/>
      <c r="K70" s="3"/>
      <c r="M70" s="28"/>
      <c r="O70" s="48"/>
    </row>
    <row r="71" spans="1:16" ht="15" customHeight="1">
      <c r="A71" s="7"/>
      <c r="C71" s="50" t="s">
        <v>193</v>
      </c>
      <c r="D71" s="3"/>
      <c r="E71" s="51" t="s">
        <v>10</v>
      </c>
      <c r="F71" s="3"/>
      <c r="G71" s="80" t="s">
        <v>194</v>
      </c>
      <c r="H71" s="80"/>
      <c r="I71" s="3"/>
      <c r="J71" s="81" t="s">
        <v>195</v>
      </c>
      <c r="K71" s="81"/>
      <c r="M71" s="28"/>
      <c r="O71" s="48"/>
    </row>
    <row r="72" spans="1:16" ht="15" customHeight="1">
      <c r="A72" s="7"/>
      <c r="C72" s="1"/>
      <c r="E72" s="1"/>
      <c r="G72" s="70"/>
      <c r="H72" s="71"/>
      <c r="J72" s="70"/>
      <c r="K72" s="71"/>
      <c r="M72" s="28"/>
      <c r="O72" s="48"/>
    </row>
    <row r="73" spans="1:16" ht="6" customHeight="1">
      <c r="A73" s="7"/>
      <c r="C73" s="50"/>
      <c r="D73" s="3"/>
      <c r="E73" s="51"/>
      <c r="F73" s="3"/>
      <c r="G73" s="52"/>
      <c r="H73" s="52"/>
      <c r="I73" s="3"/>
      <c r="J73" s="53"/>
      <c r="K73" s="53"/>
      <c r="M73" s="28"/>
      <c r="O73" s="48"/>
    </row>
    <row r="74" spans="1:16" ht="15" customHeight="1">
      <c r="A74" s="7"/>
      <c r="C74" s="1"/>
      <c r="E74" s="1"/>
      <c r="G74" s="70"/>
      <c r="H74" s="71"/>
      <c r="J74" s="70"/>
      <c r="K74" s="71"/>
      <c r="M74" s="28"/>
      <c r="O74" s="48"/>
    </row>
    <row r="75" spans="1:16" ht="6" customHeight="1">
      <c r="A75" s="7"/>
      <c r="C75" s="50"/>
      <c r="D75" s="3"/>
      <c r="E75" s="51"/>
      <c r="F75" s="3"/>
      <c r="G75" s="52"/>
      <c r="H75" s="52"/>
      <c r="I75" s="3"/>
      <c r="J75" s="53"/>
      <c r="K75" s="53"/>
      <c r="M75" s="28"/>
      <c r="O75" s="48"/>
    </row>
    <row r="76" spans="1:16">
      <c r="A76" s="7"/>
      <c r="C76" s="1"/>
      <c r="E76" s="1"/>
      <c r="G76" s="70"/>
      <c r="H76" s="71"/>
      <c r="J76" s="70"/>
      <c r="K76" s="71"/>
      <c r="M76" s="28"/>
    </row>
    <row r="77" spans="1:16">
      <c r="A77" s="7"/>
      <c r="C77"/>
      <c r="G77" s="31"/>
      <c r="H77" s="31"/>
      <c r="J77" s="31"/>
      <c r="K77" s="31"/>
      <c r="M77" s="28"/>
    </row>
    <row r="78" spans="1:16">
      <c r="M78" s="28"/>
    </row>
    <row r="79" spans="1:16" ht="15.75">
      <c r="A79" s="8" t="s">
        <v>4</v>
      </c>
      <c r="B79" s="6" t="s">
        <v>64</v>
      </c>
      <c r="M79" s="28"/>
    </row>
    <row r="80" spans="1:16">
      <c r="A80" s="7"/>
      <c r="C80" s="78" t="s">
        <v>65</v>
      </c>
      <c r="D80" s="78"/>
      <c r="E80" s="78"/>
      <c r="F80" s="78"/>
      <c r="G80" s="78"/>
      <c r="H80" s="78"/>
      <c r="I80" s="78"/>
      <c r="J80" s="78"/>
      <c r="K80" s="78"/>
      <c r="M80" s="28"/>
    </row>
    <row r="81" spans="1:13">
      <c r="A81" s="7"/>
      <c r="M81" s="28"/>
    </row>
    <row r="82" spans="1:13">
      <c r="M82" s="28"/>
    </row>
    <row r="83" spans="1:13" ht="15.75">
      <c r="A83" s="8" t="s">
        <v>4</v>
      </c>
      <c r="B83" s="6" t="s">
        <v>66</v>
      </c>
      <c r="M83" s="28"/>
    </row>
    <row r="84" spans="1:13">
      <c r="A84" s="7"/>
      <c r="C84" s="78" t="s">
        <v>67</v>
      </c>
      <c r="D84" s="78"/>
      <c r="E84" s="78"/>
      <c r="F84" s="78"/>
      <c r="G84" s="78"/>
      <c r="H84" s="78"/>
      <c r="I84" s="78"/>
      <c r="J84" s="78"/>
      <c r="K84" s="78"/>
      <c r="M84" s="28"/>
    </row>
    <row r="85" spans="1:13">
      <c r="A85" s="7"/>
      <c r="M85" s="28"/>
    </row>
    <row r="86" spans="1:13" ht="35.25" customHeight="1">
      <c r="A86" s="7"/>
      <c r="C86" s="79" t="s">
        <v>198</v>
      </c>
      <c r="D86" s="79"/>
      <c r="E86" s="79"/>
      <c r="F86" s="79"/>
      <c r="G86" s="79"/>
      <c r="H86" s="79"/>
      <c r="I86" s="79"/>
      <c r="J86" s="79"/>
      <c r="K86" s="79"/>
      <c r="M86" s="28"/>
    </row>
    <row r="87" spans="1:13">
      <c r="A87" s="7"/>
      <c r="M87" s="28"/>
    </row>
    <row r="88" spans="1:13">
      <c r="M88" s="28"/>
    </row>
    <row r="89" spans="1:13" ht="15.75">
      <c r="A89" s="8" t="s">
        <v>4</v>
      </c>
      <c r="B89" s="6" t="s">
        <v>66</v>
      </c>
      <c r="M89" s="28"/>
    </row>
    <row r="90" spans="1:13">
      <c r="A90" s="7"/>
      <c r="M90" s="28"/>
    </row>
    <row r="91" spans="1:13">
      <c r="A91" s="7"/>
      <c r="C91" s="78" t="s">
        <v>199</v>
      </c>
      <c r="D91" s="78"/>
      <c r="E91" s="78"/>
      <c r="F91" s="78"/>
      <c r="G91" s="78"/>
      <c r="H91" s="78"/>
      <c r="I91" s="78"/>
      <c r="J91" s="78"/>
      <c r="K91" s="78"/>
      <c r="M91" s="28"/>
    </row>
    <row r="92" spans="1:13">
      <c r="A92" s="7"/>
      <c r="M92" s="28"/>
    </row>
  </sheetData>
  <mergeCells count="36">
    <mergeCell ref="C91:K91"/>
    <mergeCell ref="D43:G43"/>
    <mergeCell ref="D47:K47"/>
    <mergeCell ref="D67:K67"/>
    <mergeCell ref="C80:K80"/>
    <mergeCell ref="C84:K84"/>
    <mergeCell ref="C86:K86"/>
    <mergeCell ref="G71:H71"/>
    <mergeCell ref="G76:H76"/>
    <mergeCell ref="J71:K71"/>
    <mergeCell ref="J76:K76"/>
    <mergeCell ref="G72:H72"/>
    <mergeCell ref="J72:K72"/>
    <mergeCell ref="G74:H74"/>
    <mergeCell ref="J74:K74"/>
    <mergeCell ref="D41:K41"/>
    <mergeCell ref="D26:K26"/>
    <mergeCell ref="D27:K27"/>
    <mergeCell ref="H2:K2"/>
    <mergeCell ref="D31:E31"/>
    <mergeCell ref="I31:K31"/>
    <mergeCell ref="D33:F33"/>
    <mergeCell ref="G31:H31"/>
    <mergeCell ref="I33:J33"/>
    <mergeCell ref="D35:K35"/>
    <mergeCell ref="D37:G37"/>
    <mergeCell ref="C3:K3"/>
    <mergeCell ref="C4:K4"/>
    <mergeCell ref="D24:K24"/>
    <mergeCell ref="D10:K10"/>
    <mergeCell ref="D16:K16"/>
    <mergeCell ref="D18:K18"/>
    <mergeCell ref="D20:K20"/>
    <mergeCell ref="D22:K22"/>
    <mergeCell ref="O26:T27"/>
    <mergeCell ref="O3:P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3</xdr:col>
                    <xdr:colOff>247650</xdr:colOff>
                    <xdr:row>7</xdr:row>
                    <xdr:rowOff>0</xdr:rowOff>
                  </from>
                  <to>
                    <xdr:col>3</xdr:col>
                    <xdr:colOff>552450</xdr:colOff>
                    <xdr:row>8</xdr:row>
                    <xdr:rowOff>28575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6</xdr:col>
                    <xdr:colOff>247650</xdr:colOff>
                    <xdr:row>7</xdr:row>
                    <xdr:rowOff>0</xdr:rowOff>
                  </from>
                  <to>
                    <xdr:col>6</xdr:col>
                    <xdr:colOff>552450</xdr:colOff>
                    <xdr:row>8</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304800</xdr:colOff>
                    <xdr:row>11</xdr:row>
                    <xdr:rowOff>9525</xdr:rowOff>
                  </from>
                  <to>
                    <xdr:col>3</xdr:col>
                    <xdr:colOff>609600</xdr:colOff>
                    <xdr:row>12</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6</xdr:col>
                    <xdr:colOff>542925</xdr:colOff>
                    <xdr:row>61</xdr:row>
                    <xdr:rowOff>180975</xdr:rowOff>
                  </from>
                  <to>
                    <xdr:col>7</xdr:col>
                    <xdr:colOff>114300</xdr:colOff>
                    <xdr:row>63</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533400</xdr:colOff>
                    <xdr:row>61</xdr:row>
                    <xdr:rowOff>180975</xdr:rowOff>
                  </from>
                  <to>
                    <xdr:col>9</xdr:col>
                    <xdr:colOff>104775</xdr:colOff>
                    <xdr:row>63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F50FD1B4-CD0E-4A1E-97BF-758D7DFDDB6B}">
          <x14:formula1>
            <xm:f>données!$A$26:$A$30</xm:f>
          </x14:formula1>
          <xm:sqref>D31:E31</xm:sqref>
        </x14:dataValidation>
        <x14:dataValidation type="list" allowBlank="1" showInputMessage="1" showErrorMessage="1" xr:uid="{81B3A81A-C883-46E1-97CD-40E666917815}">
          <x14:formula1>
            <xm:f>données!$B$26:$B$29</xm:f>
          </x14:formula1>
          <xm:sqref>I31:K31</xm:sqref>
        </x14:dataValidation>
        <x14:dataValidation type="list" allowBlank="1" showInputMessage="1" showErrorMessage="1" xr:uid="{D5E58805-BC90-4744-910C-1953E8BDF155}">
          <x14:formula1>
            <xm:f>données!$C$26:$C$28</xm:f>
          </x14:formula1>
          <xm:sqref>D33:F33</xm:sqref>
        </x14:dataValidation>
        <x14:dataValidation type="list" allowBlank="1" showInputMessage="1" showErrorMessage="1" xr:uid="{3CDEBF28-9F08-4D29-9AA2-29D4AADEBD50}">
          <x14:formula1>
            <xm:f>données!$A$32:$A$35</xm:f>
          </x14:formula1>
          <xm:sqref>D37:G37</xm:sqref>
        </x14:dataValidation>
        <x14:dataValidation type="list" allowBlank="1" showInputMessage="1" showErrorMessage="1" xr:uid="{40C65B36-C99E-42BA-BCE7-E066ACCB7DB7}">
          <x14:formula1>
            <xm:f>données!$A$2:$A$19</xm:f>
          </x14:formula1>
          <xm:sqref>H2:K2</xm:sqref>
        </x14:dataValidation>
        <x14:dataValidation type="list" allowBlank="1" showInputMessage="1" showErrorMessage="1" xr:uid="{A22E6DCD-319E-4DB8-9046-56F68704288F}">
          <x14:formula1>
            <xm:f>données!$B$32:$B$37</xm:f>
          </x14:formula1>
          <xm:sqref>D43:G43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41EE-4E13-41AE-81D4-49E9804223F8}">
  <sheetPr codeName="Feuil2"/>
  <dimension ref="A1:P75"/>
  <sheetViews>
    <sheetView workbookViewId="0">
      <selection activeCell="D61" sqref="D61"/>
    </sheetView>
  </sheetViews>
  <sheetFormatPr baseColWidth="10" defaultColWidth="11.42578125" defaultRowHeight="15"/>
  <cols>
    <col min="1" max="1" width="13.140625" customWidth="1"/>
    <col min="2" max="2" width="41.140625" bestFit="1" customWidth="1"/>
    <col min="3" max="3" width="15.42578125" customWidth="1"/>
    <col min="4" max="4" width="18" customWidth="1"/>
    <col min="5" max="7" width="1" customWidth="1"/>
    <col min="9" max="9" width="28" bestFit="1" customWidth="1"/>
    <col min="10" max="10" width="15.42578125" customWidth="1"/>
    <col min="11" max="11" width="18" customWidth="1"/>
    <col min="13" max="13" width="1" customWidth="1"/>
    <col min="14" max="14" width="2.5703125" customWidth="1"/>
  </cols>
  <sheetData>
    <row r="1" spans="1:16">
      <c r="F1" s="18"/>
      <c r="M1" s="28"/>
    </row>
    <row r="2" spans="1:16" ht="21">
      <c r="A2" s="82" t="s">
        <v>68</v>
      </c>
      <c r="B2" s="82"/>
      <c r="C2" s="82" t="s">
        <v>69</v>
      </c>
      <c r="D2" s="82"/>
      <c r="E2" s="22"/>
      <c r="F2" s="23"/>
      <c r="G2" s="22"/>
      <c r="H2" s="82" t="s">
        <v>70</v>
      </c>
      <c r="I2" s="82"/>
      <c r="J2" s="82" t="s">
        <v>69</v>
      </c>
      <c r="K2" s="82"/>
      <c r="M2" s="28"/>
    </row>
    <row r="3" spans="1:16">
      <c r="F3" s="18"/>
      <c r="M3" s="28"/>
    </row>
    <row r="4" spans="1:16" s="20" customFormat="1" ht="18.75">
      <c r="A4" s="83" t="s">
        <v>71</v>
      </c>
      <c r="B4" s="83"/>
      <c r="C4" s="83"/>
      <c r="D4" s="83"/>
      <c r="E4" s="19"/>
      <c r="F4" s="18"/>
      <c r="G4" s="19"/>
      <c r="H4" s="83" t="s">
        <v>72</v>
      </c>
      <c r="I4" s="83"/>
      <c r="J4" s="83"/>
      <c r="K4" s="83"/>
      <c r="M4" s="28"/>
      <c r="N4"/>
    </row>
    <row r="5" spans="1:16">
      <c r="F5" s="18"/>
      <c r="M5" s="28"/>
    </row>
    <row r="6" spans="1:16">
      <c r="F6" s="18"/>
      <c r="M6" s="28"/>
    </row>
    <row r="7" spans="1:16">
      <c r="A7" s="5" t="s">
        <v>73</v>
      </c>
      <c r="D7" s="14">
        <f>SUM(C8:C9)</f>
        <v>0</v>
      </c>
      <c r="F7" s="18"/>
      <c r="H7" s="87" t="s">
        <v>74</v>
      </c>
      <c r="I7" s="87"/>
      <c r="J7" s="87"/>
      <c r="K7" s="16">
        <v>0</v>
      </c>
      <c r="M7" s="28"/>
      <c r="O7" s="16"/>
      <c r="P7" t="s">
        <v>75</v>
      </c>
    </row>
    <row r="8" spans="1:16">
      <c r="B8" t="s">
        <v>76</v>
      </c>
      <c r="C8" s="16">
        <v>0</v>
      </c>
      <c r="F8" s="18"/>
      <c r="H8" s="87"/>
      <c r="I8" s="87"/>
      <c r="J8" s="87"/>
      <c r="M8" s="28"/>
    </row>
    <row r="9" spans="1:16">
      <c r="B9" t="s">
        <v>77</v>
      </c>
      <c r="C9" s="16">
        <v>0</v>
      </c>
      <c r="F9" s="18"/>
      <c r="M9" s="28"/>
      <c r="O9" s="17"/>
      <c r="P9" t="s">
        <v>78</v>
      </c>
    </row>
    <row r="10" spans="1:16">
      <c r="F10" s="18"/>
      <c r="H10" s="5" t="s">
        <v>79</v>
      </c>
      <c r="K10" s="16">
        <v>0</v>
      </c>
      <c r="M10" s="28"/>
    </row>
    <row r="11" spans="1:16">
      <c r="A11" s="5" t="s">
        <v>80</v>
      </c>
      <c r="D11" s="14">
        <f>SUM(C12:C15)</f>
        <v>0</v>
      </c>
      <c r="F11" s="18"/>
      <c r="M11" s="28"/>
    </row>
    <row r="12" spans="1:16" ht="15.75" thickBot="1">
      <c r="B12" t="s">
        <v>81</v>
      </c>
      <c r="C12" s="16">
        <v>0</v>
      </c>
      <c r="F12" s="18"/>
      <c r="H12" s="13" t="s">
        <v>82</v>
      </c>
      <c r="K12" s="17">
        <f>SUM(J13:J21)</f>
        <v>0</v>
      </c>
      <c r="M12" s="28"/>
    </row>
    <row r="13" spans="1:16" ht="15.75" thickBot="1">
      <c r="B13" t="s">
        <v>83</v>
      </c>
      <c r="C13" s="16">
        <v>0</v>
      </c>
      <c r="F13" s="18"/>
      <c r="I13" t="s">
        <v>84</v>
      </c>
      <c r="J13" s="39"/>
      <c r="M13" s="28"/>
      <c r="O13" s="40" t="s">
        <v>85</v>
      </c>
    </row>
    <row r="14" spans="1:16">
      <c r="B14" t="s">
        <v>86</v>
      </c>
      <c r="C14" s="16">
        <v>0</v>
      </c>
      <c r="F14" s="18"/>
      <c r="I14" t="s">
        <v>87</v>
      </c>
      <c r="J14" s="38">
        <v>0</v>
      </c>
      <c r="M14" s="28"/>
    </row>
    <row r="15" spans="1:16">
      <c r="B15" t="s">
        <v>88</v>
      </c>
      <c r="C15" s="16">
        <v>0</v>
      </c>
      <c r="F15" s="18"/>
      <c r="I15" t="s">
        <v>89</v>
      </c>
      <c r="J15" s="16">
        <v>0</v>
      </c>
      <c r="M15" s="28"/>
    </row>
    <row r="16" spans="1:16">
      <c r="F16" s="18"/>
      <c r="I16" t="s">
        <v>90</v>
      </c>
      <c r="J16" s="16">
        <v>0</v>
      </c>
      <c r="M16" s="28"/>
    </row>
    <row r="17" spans="1:13">
      <c r="A17" s="5" t="s">
        <v>91</v>
      </c>
      <c r="D17" s="14">
        <f>SUM(C18:C21)</f>
        <v>0</v>
      </c>
      <c r="F17" s="18"/>
      <c r="I17" t="s">
        <v>92</v>
      </c>
      <c r="J17" s="16">
        <v>0</v>
      </c>
      <c r="M17" s="28"/>
    </row>
    <row r="18" spans="1:13">
      <c r="B18" t="s">
        <v>93</v>
      </c>
      <c r="C18" s="16">
        <v>0</v>
      </c>
      <c r="F18" s="18"/>
      <c r="I18" t="s">
        <v>94</v>
      </c>
      <c r="J18" s="16">
        <v>0</v>
      </c>
      <c r="M18" s="28"/>
    </row>
    <row r="19" spans="1:13">
      <c r="B19" t="s">
        <v>95</v>
      </c>
      <c r="C19" s="16">
        <v>0</v>
      </c>
      <c r="F19" s="18"/>
      <c r="I19" t="s">
        <v>96</v>
      </c>
      <c r="J19" s="16">
        <v>0</v>
      </c>
      <c r="M19" s="28"/>
    </row>
    <row r="20" spans="1:13">
      <c r="B20" t="s">
        <v>97</v>
      </c>
      <c r="C20" s="16">
        <v>0</v>
      </c>
      <c r="F20" s="18"/>
      <c r="I20" t="s">
        <v>98</v>
      </c>
      <c r="J20" s="16">
        <v>0</v>
      </c>
      <c r="M20" s="28"/>
    </row>
    <row r="21" spans="1:13">
      <c r="B21" t="s">
        <v>99</v>
      </c>
      <c r="C21" s="16">
        <v>0</v>
      </c>
      <c r="F21" s="18"/>
      <c r="I21" t="s">
        <v>100</v>
      </c>
      <c r="J21" s="16">
        <v>0</v>
      </c>
      <c r="M21" s="28"/>
    </row>
    <row r="22" spans="1:13">
      <c r="F22" s="18"/>
      <c r="M22" s="28"/>
    </row>
    <row r="23" spans="1:13">
      <c r="A23" s="5" t="s">
        <v>101</v>
      </c>
      <c r="D23" s="14">
        <f>SUM(C24:C25)</f>
        <v>0</v>
      </c>
      <c r="F23" s="18"/>
      <c r="H23" s="5" t="s">
        <v>102</v>
      </c>
      <c r="K23" s="17">
        <f>SUM(J24:J25)</f>
        <v>0</v>
      </c>
      <c r="M23" s="28"/>
    </row>
    <row r="24" spans="1:13">
      <c r="B24" t="s">
        <v>103</v>
      </c>
      <c r="C24" s="16">
        <v>0</v>
      </c>
      <c r="F24" s="18"/>
      <c r="I24" t="s">
        <v>104</v>
      </c>
      <c r="J24" s="16">
        <v>0</v>
      </c>
      <c r="M24" s="28"/>
    </row>
    <row r="25" spans="1:13">
      <c r="B25" t="s">
        <v>105</v>
      </c>
      <c r="C25" s="16">
        <v>0</v>
      </c>
      <c r="F25" s="18"/>
      <c r="I25" t="s">
        <v>106</v>
      </c>
      <c r="J25" s="16">
        <v>0</v>
      </c>
      <c r="M25" s="28"/>
    </row>
    <row r="26" spans="1:13">
      <c r="F26" s="18"/>
      <c r="M26" s="28"/>
    </row>
    <row r="27" spans="1:13">
      <c r="A27" s="5" t="s">
        <v>107</v>
      </c>
      <c r="D27" s="14">
        <f>SUM(C28:C30)</f>
        <v>0</v>
      </c>
      <c r="F27" s="18"/>
      <c r="H27" s="5" t="s">
        <v>108</v>
      </c>
      <c r="K27" s="16">
        <v>0</v>
      </c>
      <c r="M27" s="28"/>
    </row>
    <row r="28" spans="1:13">
      <c r="B28" t="s">
        <v>109</v>
      </c>
      <c r="C28" s="16">
        <v>0</v>
      </c>
      <c r="F28" s="18"/>
      <c r="M28" s="28"/>
    </row>
    <row r="29" spans="1:13">
      <c r="B29" t="s">
        <v>110</v>
      </c>
      <c r="C29" s="16">
        <v>0</v>
      </c>
      <c r="F29" s="18"/>
      <c r="H29" s="5" t="s">
        <v>111</v>
      </c>
      <c r="K29" s="16">
        <v>0</v>
      </c>
      <c r="M29" s="28"/>
    </row>
    <row r="30" spans="1:13">
      <c r="B30" t="s">
        <v>112</v>
      </c>
      <c r="C30" s="16">
        <v>0</v>
      </c>
      <c r="F30" s="18"/>
      <c r="M30" s="28"/>
    </row>
    <row r="31" spans="1:13">
      <c r="F31" s="18"/>
      <c r="M31" s="28"/>
    </row>
    <row r="32" spans="1:13">
      <c r="A32" s="5" t="s">
        <v>113</v>
      </c>
      <c r="D32" s="16">
        <v>0</v>
      </c>
      <c r="F32" s="18"/>
      <c r="H32" s="5" t="s">
        <v>114</v>
      </c>
      <c r="K32" s="16">
        <v>0</v>
      </c>
      <c r="M32" s="28"/>
    </row>
    <row r="33" spans="1:15">
      <c r="A33" s="5"/>
      <c r="F33" s="18"/>
      <c r="M33" s="28"/>
    </row>
    <row r="34" spans="1:15">
      <c r="A34" s="5" t="s">
        <v>115</v>
      </c>
      <c r="D34" s="16">
        <v>0</v>
      </c>
      <c r="F34" s="18"/>
      <c r="H34" s="5" t="s">
        <v>116</v>
      </c>
      <c r="K34" s="16">
        <v>0</v>
      </c>
      <c r="M34" s="28"/>
    </row>
    <row r="35" spans="1:15">
      <c r="F35" s="18"/>
      <c r="M35" s="28"/>
    </row>
    <row r="36" spans="1:15">
      <c r="A36" s="5" t="s">
        <v>117</v>
      </c>
      <c r="D36" s="16">
        <v>0</v>
      </c>
      <c r="F36" s="18"/>
      <c r="M36" s="28"/>
    </row>
    <row r="37" spans="1:15">
      <c r="F37" s="18"/>
      <c r="M37" s="28"/>
    </row>
    <row r="38" spans="1:15">
      <c r="A38" s="87" t="s">
        <v>118</v>
      </c>
      <c r="B38" s="87"/>
      <c r="C38" s="87"/>
      <c r="D38" s="16">
        <v>0</v>
      </c>
      <c r="F38" s="18"/>
      <c r="M38" s="28"/>
    </row>
    <row r="39" spans="1:15">
      <c r="A39" s="87"/>
      <c r="B39" s="87"/>
      <c r="C39" s="87"/>
      <c r="D39" s="15"/>
      <c r="F39" s="18"/>
      <c r="M39" s="28"/>
    </row>
    <row r="40" spans="1:15">
      <c r="F40" s="18"/>
      <c r="M40" s="28"/>
    </row>
    <row r="41" spans="1:15">
      <c r="A41" s="5" t="s">
        <v>119</v>
      </c>
      <c r="D41" s="16">
        <v>0</v>
      </c>
      <c r="F41" s="18"/>
      <c r="M41" s="28"/>
    </row>
    <row r="42" spans="1:15">
      <c r="F42" s="18"/>
      <c r="M42" s="28"/>
    </row>
    <row r="43" spans="1:15">
      <c r="A43" s="84" t="s">
        <v>120</v>
      </c>
      <c r="B43" s="84"/>
      <c r="C43" s="84"/>
      <c r="D43" s="84"/>
      <c r="F43" s="18"/>
      <c r="H43" s="84" t="s">
        <v>121</v>
      </c>
      <c r="I43" s="84"/>
      <c r="J43" s="84"/>
      <c r="K43" s="84"/>
      <c r="M43" s="28"/>
    </row>
    <row r="44" spans="1:15">
      <c r="F44" s="18"/>
      <c r="M44" s="28"/>
    </row>
    <row r="45" spans="1:15">
      <c r="B45" t="s">
        <v>122</v>
      </c>
      <c r="D45" s="16"/>
      <c r="F45" s="18"/>
      <c r="I45" s="27"/>
      <c r="K45" s="16"/>
      <c r="M45" s="28"/>
      <c r="O45" s="25" t="s">
        <v>123</v>
      </c>
    </row>
    <row r="46" spans="1:15">
      <c r="F46" s="18"/>
      <c r="M46" s="28"/>
    </row>
    <row r="47" spans="1:15">
      <c r="B47" t="s">
        <v>124</v>
      </c>
      <c r="D47" s="16"/>
      <c r="F47" s="18"/>
      <c r="I47" s="27"/>
      <c r="K47" s="16"/>
      <c r="M47" s="28"/>
      <c r="O47" s="25" t="s">
        <v>123</v>
      </c>
    </row>
    <row r="48" spans="1:15">
      <c r="F48" s="18"/>
      <c r="M48" s="28"/>
    </row>
    <row r="49" spans="1:15">
      <c r="B49" t="s">
        <v>125</v>
      </c>
      <c r="D49" s="16"/>
      <c r="F49" s="18"/>
      <c r="I49" s="27"/>
      <c r="K49" s="16"/>
      <c r="M49" s="28"/>
      <c r="O49" s="25" t="s">
        <v>123</v>
      </c>
    </row>
    <row r="50" spans="1:15" ht="3.75" customHeight="1">
      <c r="F50" s="18"/>
      <c r="M50" s="28"/>
    </row>
    <row r="51" spans="1:15" ht="3.75" customHeight="1">
      <c r="A51" s="18"/>
      <c r="B51" s="18"/>
      <c r="C51" s="18"/>
      <c r="D51" s="18"/>
      <c r="E51" s="18"/>
      <c r="F51" s="18"/>
      <c r="G51" s="18"/>
      <c r="H51" s="18"/>
      <c r="I51" s="18"/>
      <c r="J51" s="18"/>
      <c r="K51" s="18"/>
      <c r="M51" s="28"/>
    </row>
    <row r="52" spans="1:15" ht="3.75" customHeight="1">
      <c r="F52" s="18"/>
      <c r="M52" s="28"/>
    </row>
    <row r="53" spans="1:15">
      <c r="A53" s="88" t="s">
        <v>126</v>
      </c>
      <c r="B53" s="88"/>
      <c r="C53" s="89"/>
      <c r="D53" s="14">
        <f>SUM(D44:D50)+SUM(D5:D42)</f>
        <v>0</v>
      </c>
      <c r="F53" s="18"/>
      <c r="H53" s="88" t="s">
        <v>127</v>
      </c>
      <c r="I53" s="88"/>
      <c r="J53" s="89"/>
      <c r="K53" s="14">
        <f>SUM(K44:K50)+SUM(K5:K42)</f>
        <v>0</v>
      </c>
      <c r="M53" s="28"/>
    </row>
    <row r="54" spans="1:15" ht="3.75" customHeight="1">
      <c r="F54" s="18"/>
      <c r="M54" s="28"/>
    </row>
    <row r="55" spans="1:15" ht="3.75" customHeight="1">
      <c r="A55" s="18"/>
      <c r="B55" s="18"/>
      <c r="C55" s="18"/>
      <c r="D55" s="18"/>
      <c r="E55" s="18"/>
      <c r="F55" s="18"/>
      <c r="G55" s="18"/>
      <c r="H55" s="18"/>
      <c r="I55" s="18"/>
      <c r="J55" s="18"/>
      <c r="K55" s="18"/>
      <c r="M55" s="28"/>
    </row>
    <row r="56" spans="1:15" ht="3.75" customHeight="1">
      <c r="F56" s="18"/>
      <c r="M56" s="28"/>
    </row>
    <row r="57" spans="1:15" ht="18.75">
      <c r="A57" t="s">
        <v>128</v>
      </c>
      <c r="D57" s="21">
        <f>IF(D53&lt;K53,K53-D53,0)</f>
        <v>0</v>
      </c>
      <c r="F57" s="18"/>
      <c r="H57" t="s">
        <v>129</v>
      </c>
      <c r="K57" s="21">
        <f>IF(K53&lt;D53,D53-K53,0)</f>
        <v>0</v>
      </c>
      <c r="M57" s="28"/>
      <c r="O57" s="25" t="s">
        <v>130</v>
      </c>
    </row>
    <row r="58" spans="1:15">
      <c r="F58" s="18"/>
      <c r="M58" s="28"/>
    </row>
    <row r="59" spans="1:15">
      <c r="A59" s="84" t="s">
        <v>131</v>
      </c>
      <c r="B59" s="84"/>
      <c r="C59" s="84"/>
      <c r="D59" s="84"/>
      <c r="E59" s="84"/>
      <c r="F59" s="84"/>
      <c r="G59" s="84"/>
      <c r="H59" s="84"/>
      <c r="I59" s="84"/>
      <c r="J59" s="84"/>
      <c r="K59" s="84"/>
      <c r="M59" s="28"/>
    </row>
    <row r="60" spans="1:15">
      <c r="F60" s="18"/>
      <c r="M60" s="28"/>
    </row>
    <row r="61" spans="1:15">
      <c r="A61" s="5" t="s">
        <v>132</v>
      </c>
      <c r="D61" s="14">
        <f>SUM(C62:C65)</f>
        <v>0</v>
      </c>
      <c r="F61" s="18"/>
      <c r="H61" s="5" t="s">
        <v>133</v>
      </c>
      <c r="K61" s="14">
        <f>SUM(J62:J65)</f>
        <v>0</v>
      </c>
      <c r="M61" s="28"/>
    </row>
    <row r="62" spans="1:15">
      <c r="B62" s="26" t="s">
        <v>134</v>
      </c>
      <c r="C62" s="16"/>
      <c r="F62" s="18"/>
      <c r="I62" t="s">
        <v>135</v>
      </c>
      <c r="J62" s="16"/>
      <c r="M62" s="28"/>
    </row>
    <row r="63" spans="1:15">
      <c r="B63" s="26" t="s">
        <v>136</v>
      </c>
      <c r="C63" s="16"/>
      <c r="F63" s="18"/>
      <c r="I63" t="s">
        <v>137</v>
      </c>
      <c r="J63" s="16"/>
      <c r="M63" s="28"/>
    </row>
    <row r="64" spans="1:15">
      <c r="B64" s="26" t="s">
        <v>138</v>
      </c>
      <c r="C64" s="16"/>
      <c r="F64" s="18"/>
      <c r="I64" t="s">
        <v>139</v>
      </c>
      <c r="J64" s="16"/>
      <c r="M64" s="28"/>
    </row>
    <row r="65" spans="1:13">
      <c r="B65" s="26" t="s">
        <v>140</v>
      </c>
      <c r="C65" s="16"/>
      <c r="F65" s="18"/>
      <c r="J65" s="16"/>
      <c r="M65" s="28"/>
    </row>
    <row r="66" spans="1:13" ht="3.75" customHeight="1">
      <c r="F66" s="18"/>
      <c r="M66" s="28"/>
    </row>
    <row r="67" spans="1:13" ht="3.75" customHeight="1">
      <c r="A67" s="18"/>
      <c r="B67" s="18"/>
      <c r="C67" s="18"/>
      <c r="D67" s="18"/>
      <c r="E67" s="18"/>
      <c r="F67" s="18"/>
      <c r="G67" s="18"/>
      <c r="H67" s="18"/>
      <c r="I67" s="18"/>
      <c r="J67" s="18"/>
      <c r="K67" s="18"/>
      <c r="M67" s="28"/>
    </row>
    <row r="68" spans="1:13" ht="3.75" customHeight="1">
      <c r="F68" s="18"/>
      <c r="M68" s="28"/>
    </row>
    <row r="69" spans="1:13" ht="23.25">
      <c r="A69" s="85" t="s">
        <v>141</v>
      </c>
      <c r="B69" s="85"/>
      <c r="C69" s="85"/>
      <c r="D69" s="24">
        <f>D61</f>
        <v>0</v>
      </c>
      <c r="F69" s="18"/>
      <c r="K69" s="24">
        <f>K61</f>
        <v>0</v>
      </c>
      <c r="M69" s="28"/>
    </row>
    <row r="70" spans="1:13" ht="3.75" customHeight="1">
      <c r="F70" s="18"/>
      <c r="M70" s="28"/>
    </row>
    <row r="71" spans="1:13" ht="3.75" customHeight="1">
      <c r="A71" s="18"/>
      <c r="B71" s="18"/>
      <c r="C71" s="18"/>
      <c r="D71" s="18"/>
      <c r="E71" s="18"/>
      <c r="F71" s="18"/>
      <c r="G71" s="18"/>
      <c r="H71" s="18"/>
      <c r="I71" s="18"/>
      <c r="J71" s="18"/>
      <c r="K71" s="18"/>
      <c r="M71" s="28"/>
    </row>
    <row r="72" spans="1:13" ht="3.75" customHeight="1">
      <c r="M72" s="28"/>
    </row>
    <row r="73" spans="1:13" ht="18.75">
      <c r="A73" s="86" t="e">
        <f>"La subvention sollicitée de "&amp;J13&amp;" €, objet de la présente demande représente "&amp;INT(J13/K53*100)&amp;" % du total des produits du projet."</f>
        <v>#DIV/0!</v>
      </c>
      <c r="B73" s="86"/>
      <c r="C73" s="86"/>
      <c r="D73" s="86"/>
      <c r="E73" s="86"/>
      <c r="F73" s="86"/>
      <c r="G73" s="86"/>
      <c r="H73" s="86"/>
      <c r="I73" s="86"/>
      <c r="J73" s="86"/>
      <c r="K73" s="86"/>
      <c r="M73" s="28"/>
    </row>
    <row r="74" spans="1:13">
      <c r="M74" s="28"/>
    </row>
    <row r="75" spans="1:13">
      <c r="M75" s="28"/>
    </row>
  </sheetData>
  <mergeCells count="15">
    <mergeCell ref="A59:K59"/>
    <mergeCell ref="A69:C69"/>
    <mergeCell ref="A73:K73"/>
    <mergeCell ref="H7:J8"/>
    <mergeCell ref="A38:C39"/>
    <mergeCell ref="A43:D43"/>
    <mergeCell ref="H43:K43"/>
    <mergeCell ref="A53:C53"/>
    <mergeCell ref="H53:J53"/>
    <mergeCell ref="C2:D2"/>
    <mergeCell ref="H2:I2"/>
    <mergeCell ref="A2:B2"/>
    <mergeCell ref="A4:D4"/>
    <mergeCell ref="H4:K4"/>
    <mergeCell ref="J2:K2"/>
  </mergeCells>
  <conditionalFormatting sqref="D57 K57">
    <cfRule type="cellIs" dxfId="0"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087A-C69F-45EA-8179-A225C03EF9F7}">
  <dimension ref="A1:C12"/>
  <sheetViews>
    <sheetView workbookViewId="0">
      <selection activeCell="C7" sqref="C7"/>
    </sheetView>
  </sheetViews>
  <sheetFormatPr baseColWidth="10" defaultColWidth="11.42578125" defaultRowHeight="15"/>
  <cols>
    <col min="1" max="1" width="11.42578125" style="31"/>
    <col min="2" max="2" width="30.28515625" customWidth="1"/>
    <col min="3" max="3" width="75.42578125" customWidth="1"/>
  </cols>
  <sheetData>
    <row r="1" spans="1:3" ht="18.75">
      <c r="A1" s="32" t="s">
        <v>142</v>
      </c>
    </row>
    <row r="2" spans="1:3">
      <c r="A2" s="36" t="s">
        <v>143</v>
      </c>
      <c r="B2" s="37" t="s">
        <v>144</v>
      </c>
      <c r="C2" s="37" t="s">
        <v>145</v>
      </c>
    </row>
    <row r="3" spans="1:3">
      <c r="A3" s="35">
        <v>44291</v>
      </c>
      <c r="B3" s="34" t="s">
        <v>146</v>
      </c>
      <c r="C3" s="34" t="s">
        <v>147</v>
      </c>
    </row>
    <row r="4" spans="1:3">
      <c r="A4" s="35">
        <v>44291</v>
      </c>
      <c r="B4" s="34" t="s">
        <v>148</v>
      </c>
      <c r="C4" s="34" t="s">
        <v>149</v>
      </c>
    </row>
    <row r="5" spans="1:3">
      <c r="A5" s="35">
        <v>44294</v>
      </c>
      <c r="B5" s="34" t="s">
        <v>148</v>
      </c>
      <c r="C5" s="34" t="s">
        <v>150</v>
      </c>
    </row>
    <row r="6" spans="1:3">
      <c r="A6" s="35">
        <v>44294</v>
      </c>
      <c r="B6" s="34" t="s">
        <v>146</v>
      </c>
      <c r="C6" s="34" t="s">
        <v>151</v>
      </c>
    </row>
    <row r="7" spans="1:3">
      <c r="A7" s="33"/>
      <c r="B7" s="34"/>
      <c r="C7" s="34"/>
    </row>
    <row r="8" spans="1:3">
      <c r="A8" s="33"/>
      <c r="B8" s="34"/>
      <c r="C8" s="34"/>
    </row>
    <row r="9" spans="1:3">
      <c r="A9" s="33"/>
      <c r="B9" s="34"/>
      <c r="C9" s="34"/>
    </row>
    <row r="10" spans="1:3">
      <c r="A10" s="33"/>
      <c r="B10" s="34"/>
      <c r="C10" s="34"/>
    </row>
    <row r="11" spans="1:3">
      <c r="A11" s="33"/>
      <c r="B11" s="34"/>
      <c r="C11" s="34"/>
    </row>
    <row r="12" spans="1:3">
      <c r="A12" s="33"/>
      <c r="B12" s="34"/>
      <c r="C12"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D75C-DB66-4BBD-8223-812F36D1D656}">
  <dimension ref="A1:C37"/>
  <sheetViews>
    <sheetView workbookViewId="0">
      <selection activeCell="A7" sqref="A7"/>
    </sheetView>
  </sheetViews>
  <sheetFormatPr baseColWidth="10" defaultColWidth="11.42578125" defaultRowHeight="15"/>
  <cols>
    <col min="1" max="1" width="21.85546875" bestFit="1" customWidth="1"/>
    <col min="2" max="2" width="45.5703125" bestFit="1" customWidth="1"/>
    <col min="3" max="3" width="163.85546875" bestFit="1" customWidth="1"/>
  </cols>
  <sheetData>
    <row r="1" spans="1:3">
      <c r="A1" s="4" t="s">
        <v>152</v>
      </c>
      <c r="B1" s="4" t="s">
        <v>153</v>
      </c>
      <c r="C1" s="4" t="s">
        <v>154</v>
      </c>
    </row>
    <row r="2" spans="1:3">
      <c r="A2" s="12"/>
      <c r="B2" s="29" t="s">
        <v>155</v>
      </c>
      <c r="C2" s="29" t="s">
        <v>156</v>
      </c>
    </row>
    <row r="3" spans="1:3">
      <c r="A3" t="s">
        <v>188</v>
      </c>
      <c r="B3" t="s">
        <v>157</v>
      </c>
      <c r="C3" s="47" t="s">
        <v>187</v>
      </c>
    </row>
    <row r="4" spans="1:3">
      <c r="A4" t="s">
        <v>189</v>
      </c>
      <c r="B4" t="s">
        <v>157</v>
      </c>
      <c r="C4" s="47" t="s">
        <v>158</v>
      </c>
    </row>
    <row r="5" spans="1:3">
      <c r="A5" t="s">
        <v>190</v>
      </c>
      <c r="B5" t="s">
        <v>157</v>
      </c>
      <c r="C5" s="47" t="s">
        <v>159</v>
      </c>
    </row>
    <row r="6" spans="1:3">
      <c r="A6" t="s">
        <v>191</v>
      </c>
      <c r="B6" t="s">
        <v>160</v>
      </c>
      <c r="C6" s="47" t="s">
        <v>161</v>
      </c>
    </row>
    <row r="7" spans="1:3">
      <c r="A7" t="s">
        <v>192</v>
      </c>
      <c r="B7" t="s">
        <v>162</v>
      </c>
      <c r="C7" s="47" t="s">
        <v>163</v>
      </c>
    </row>
    <row r="8" spans="1:3">
      <c r="C8" s="47"/>
    </row>
    <row r="9" spans="1:3">
      <c r="C9" s="47"/>
    </row>
    <row r="10" spans="1:3">
      <c r="C10" s="47"/>
    </row>
    <row r="11" spans="1:3">
      <c r="C11" s="47"/>
    </row>
    <row r="12" spans="1:3">
      <c r="C12" s="47"/>
    </row>
    <row r="13" spans="1:3">
      <c r="C13" s="47"/>
    </row>
    <row r="14" spans="1:3">
      <c r="C14" s="47"/>
    </row>
    <row r="15" spans="1:3">
      <c r="C15" s="47"/>
    </row>
    <row r="16" spans="1:3">
      <c r="C16" s="47"/>
    </row>
    <row r="17" spans="1:3">
      <c r="C17" s="47"/>
    </row>
    <row r="18" spans="1:3">
      <c r="C18" s="47"/>
    </row>
    <row r="19" spans="1:3">
      <c r="C19" s="47"/>
    </row>
    <row r="21" spans="1:3">
      <c r="B21" t="s">
        <v>157</v>
      </c>
      <c r="C21" t="s">
        <v>164</v>
      </c>
    </row>
    <row r="26" spans="1:3">
      <c r="A26" t="s">
        <v>165</v>
      </c>
      <c r="B26" t="s">
        <v>166</v>
      </c>
      <c r="C26" t="s">
        <v>167</v>
      </c>
    </row>
    <row r="27" spans="1:3">
      <c r="A27" t="s">
        <v>168</v>
      </c>
      <c r="B27" t="s">
        <v>169</v>
      </c>
      <c r="C27" t="s">
        <v>170</v>
      </c>
    </row>
    <row r="28" spans="1:3">
      <c r="A28" t="s">
        <v>171</v>
      </c>
      <c r="B28" t="s">
        <v>172</v>
      </c>
      <c r="C28" t="s">
        <v>173</v>
      </c>
    </row>
    <row r="29" spans="1:3">
      <c r="A29" t="s">
        <v>174</v>
      </c>
      <c r="B29" t="s">
        <v>175</v>
      </c>
    </row>
    <row r="30" spans="1:3">
      <c r="A30" t="s">
        <v>176</v>
      </c>
    </row>
    <row r="32" spans="1:3">
      <c r="A32" t="s">
        <v>177</v>
      </c>
      <c r="B32" t="s">
        <v>178</v>
      </c>
    </row>
    <row r="33" spans="1:2">
      <c r="A33" t="s">
        <v>179</v>
      </c>
      <c r="B33" t="s">
        <v>180</v>
      </c>
    </row>
    <row r="34" spans="1:2">
      <c r="A34" t="s">
        <v>181</v>
      </c>
      <c r="B34" t="s">
        <v>182</v>
      </c>
    </row>
    <row r="35" spans="1:2">
      <c r="A35" t="s">
        <v>183</v>
      </c>
      <c r="B35" t="s">
        <v>184</v>
      </c>
    </row>
    <row r="36" spans="1:2">
      <c r="B36" t="s">
        <v>185</v>
      </c>
    </row>
    <row r="37" spans="1:2">
      <c r="B37" t="s">
        <v>186</v>
      </c>
    </row>
  </sheetData>
  <sortState xmlns:xlrd2="http://schemas.microsoft.com/office/spreadsheetml/2017/richdata2" ref="A2:C20">
    <sortCondition ref="A4:A20"/>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2E3B471CE7F949BBB4A68E8141819E" ma:contentTypeVersion="6" ma:contentTypeDescription="Crée un document." ma:contentTypeScope="" ma:versionID="dde4c180381e2b008d7e6ff952d54fda">
  <xsd:schema xmlns:xsd="http://www.w3.org/2001/XMLSchema" xmlns:xs="http://www.w3.org/2001/XMLSchema" xmlns:p="http://schemas.microsoft.com/office/2006/metadata/properties" xmlns:ns1="http://schemas.microsoft.com/sharepoint/v3" xmlns:ns2="0b30032f-79e8-47b6-b4bd-0a8eddeb0369" targetNamespace="http://schemas.microsoft.com/office/2006/metadata/properties" ma:root="true" ma:fieldsID="fe23a570e895faabf887017f6b00b320" ns1:_="" ns2:_="">
    <xsd:import namespace="http://schemas.microsoft.com/sharepoint/v3"/>
    <xsd:import namespace="0b30032f-79e8-47b6-b4bd-0a8eddeb036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30032f-79e8-47b6-b4bd-0a8eddeb03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D3939A-2FDC-4C5E-AC93-12D15A07F931}">
  <ds:schemaRefs>
    <ds:schemaRef ds:uri="http://schemas.microsoft.com/sharepoint/v3/contenttype/forms"/>
  </ds:schemaRefs>
</ds:datastoreItem>
</file>

<file path=customXml/itemProps2.xml><?xml version="1.0" encoding="utf-8"?>
<ds:datastoreItem xmlns:ds="http://schemas.openxmlformats.org/officeDocument/2006/customXml" ds:itemID="{51EC220A-77B9-4BAC-B64A-3DE4B45C82D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801FF43-0E70-40C1-8A00-2F48F40BF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0032f-79e8-47b6-b4bd-0a8eddeb03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Utilisation</vt:lpstr>
      <vt:lpstr>Projet Dispositif 2-2023</vt:lpstr>
      <vt:lpstr>Budget Dispositif 2-2023</vt:lpstr>
      <vt:lpstr>Modification</vt:lpstr>
      <vt:lpstr>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RODRIGUEZ</dc:creator>
  <cp:keywords/>
  <dc:description/>
  <cp:lastModifiedBy>Franck PRELLWITZ</cp:lastModifiedBy>
  <cp:revision/>
  <dcterms:created xsi:type="dcterms:W3CDTF">2020-03-29T17:37:20Z</dcterms:created>
  <dcterms:modified xsi:type="dcterms:W3CDTF">2023-03-24T13:54:13Z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0x010100822E3B471CE7F949BBB4A68E8141819E</vt:lpwstr>
  </property>
</Properties>
</file>